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905" windowHeight="14565"/>
  </bookViews>
  <sheets>
    <sheet name="Loans and borrowings" sheetId="1" r:id="rId1"/>
    <sheet name="Foreign Currency" sheetId="2" r:id="rId2"/>
    <sheet name="Derivative financial instrument" sheetId="3" r:id="rId3"/>
  </sheets>
  <definedNames>
    <definedName name="_xlnm.Print_Area" localSheetId="0">'Loans and borrowings'!$A$1:$AA$131</definedName>
  </definedNames>
  <calcPr calcId="145621"/>
</workbook>
</file>

<file path=xl/calcChain.xml><?xml version="1.0" encoding="utf-8"?>
<calcChain xmlns="http://schemas.openxmlformats.org/spreadsheetml/2006/main">
  <c r="H48" i="1" l="1"/>
  <c r="H47" i="1"/>
  <c r="H35" i="1"/>
  <c r="H34" i="1"/>
  <c r="L84" i="3" l="1"/>
  <c r="L86" i="3" s="1"/>
  <c r="L87" i="3" s="1"/>
  <c r="J84" i="3"/>
  <c r="J86" i="3" s="1"/>
  <c r="J87" i="3" s="1"/>
  <c r="R70" i="3"/>
  <c r="P70" i="3"/>
  <c r="L50" i="3" l="1"/>
  <c r="N50" i="3"/>
  <c r="P50" i="3"/>
  <c r="K48" i="3"/>
  <c r="K51" i="3" s="1"/>
  <c r="L48" i="3"/>
  <c r="L51" i="3" s="1"/>
  <c r="M48" i="3"/>
  <c r="M51" i="3" s="1"/>
  <c r="N48" i="3"/>
  <c r="N51" i="3" s="1"/>
  <c r="O48" i="3"/>
  <c r="O51" i="3" s="1"/>
  <c r="P48" i="3"/>
  <c r="P51" i="3" s="1"/>
  <c r="J48" i="3"/>
  <c r="J51" i="3" s="1"/>
  <c r="R25" i="3"/>
  <c r="P25" i="3"/>
  <c r="R18" i="3"/>
  <c r="P18" i="3"/>
  <c r="K18" i="2"/>
  <c r="L18" i="2"/>
  <c r="M18" i="2"/>
  <c r="N18" i="2"/>
  <c r="J18" i="2"/>
  <c r="J50" i="3" l="1"/>
  <c r="M50" i="3"/>
  <c r="O50" i="3"/>
  <c r="K50" i="3"/>
  <c r="R87" i="1"/>
  <c r="J87" i="1"/>
  <c r="I87" i="1"/>
  <c r="H87" i="1"/>
  <c r="I74" i="1"/>
  <c r="J74" i="1"/>
  <c r="H74" i="1"/>
  <c r="R74" i="1"/>
  <c r="T52" i="1"/>
  <c r="R52" i="1"/>
  <c r="P52" i="1"/>
  <c r="N52" i="1"/>
  <c r="L52" i="1"/>
  <c r="J52" i="1"/>
  <c r="H52" i="1"/>
  <c r="T39" i="1"/>
  <c r="R39" i="1"/>
  <c r="P39" i="1"/>
  <c r="N39" i="1"/>
  <c r="L39" i="1"/>
  <c r="J39" i="1"/>
  <c r="H39" i="1"/>
  <c r="J20" i="1"/>
  <c r="L20" i="1"/>
</calcChain>
</file>

<file path=xl/sharedStrings.xml><?xml version="1.0" encoding="utf-8"?>
<sst xmlns="http://schemas.openxmlformats.org/spreadsheetml/2006/main" count="359" uniqueCount="154">
  <si>
    <t>Many of the tables provide information for each arrangement. Aggregation might be more appropriate in case of more than eg 20 arrangements.</t>
  </si>
  <si>
    <t>A. Loans and borrowings</t>
  </si>
  <si>
    <t>A.1 Analysis by category</t>
  </si>
  <si>
    <t>Debt and Derivatives Disclosure Note</t>
  </si>
  <si>
    <t>20X1</t>
  </si>
  <si>
    <t>20X0</t>
  </si>
  <si>
    <t>Debt from credit institutions</t>
  </si>
  <si>
    <t>Shareholder loans</t>
  </si>
  <si>
    <t>Loans from associate</t>
  </si>
  <si>
    <t>Other loans</t>
  </si>
  <si>
    <t>A.2 Analysis of maturity for each loan</t>
  </si>
  <si>
    <t>[For year-end accounts purpose, the names of the lenders could be replaced by Loan 1, Loan 2, Loan 3 etc if this information is sensitive.]</t>
  </si>
  <si>
    <t>Overview of the Fund's [debt from credit institutions]:</t>
  </si>
  <si>
    <t>Name lender</t>
  </si>
  <si>
    <t>Currency</t>
  </si>
  <si>
    <t>Principal</t>
  </si>
  <si>
    <t>31 Dec. 20X1</t>
  </si>
  <si>
    <t xml:space="preserve">Principal </t>
  </si>
  <si>
    <t>31 Dec 20X0</t>
  </si>
  <si>
    <t>Repayments</t>
  </si>
  <si>
    <t>&lt; 1 year</t>
  </si>
  <si>
    <t>1-2 years</t>
  </si>
  <si>
    <t>2-3 years</t>
  </si>
  <si>
    <t>3-4 years</t>
  </si>
  <si>
    <t>4-5 years</t>
  </si>
  <si>
    <t>&gt; 5 years</t>
  </si>
  <si>
    <t>Name</t>
  </si>
  <si>
    <t>EUR</t>
  </si>
  <si>
    <t>SEK</t>
  </si>
  <si>
    <t>…</t>
  </si>
  <si>
    <t>31 Dec 20X1</t>
  </si>
  <si>
    <t>31 Dec. 20X0</t>
  </si>
  <si>
    <t>[For year-end accounts purposes, the names of the lenders could be replaced by Loan 1, Loan 2, Loan 3 etc of this information is sensitive.]</t>
  </si>
  <si>
    <t>Amortised</t>
  </si>
  <si>
    <t>financing</t>
  </si>
  <si>
    <t xml:space="preserve">Maturity </t>
  </si>
  <si>
    <t>date</t>
  </si>
  <si>
    <t>Nominal</t>
  </si>
  <si>
    <t>interest rate %</t>
  </si>
  <si>
    <t>Fair value</t>
  </si>
  <si>
    <t>3M Euribor + 0.45</t>
  </si>
  <si>
    <t>3M Stibor + 1.10</t>
  </si>
  <si>
    <t>expenses</t>
  </si>
  <si>
    <t>Investment</t>
  </si>
  <si>
    <t xml:space="preserve">% of total </t>
  </si>
  <si>
    <t>debt</t>
  </si>
  <si>
    <t>Maturity date</t>
  </si>
  <si>
    <t>Type of facility</t>
  </si>
  <si>
    <t>LTV</t>
  </si>
  <si>
    <t>covenant</t>
  </si>
  <si>
    <t>%</t>
  </si>
  <si>
    <t>ICR</t>
  </si>
  <si>
    <t xml:space="preserve">covenant </t>
  </si>
  <si>
    <t>DSCR</t>
  </si>
  <si>
    <t>Property</t>
  </si>
  <si>
    <t>Oval Tower one</t>
  </si>
  <si>
    <t>West Cap.Bank</t>
  </si>
  <si>
    <t>Loan</t>
  </si>
  <si>
    <t xml:space="preserve">LTV </t>
  </si>
  <si>
    <t>n/a</t>
  </si>
  <si>
    <t>Overview of the Fund's quantitative loan covenants:</t>
  </si>
  <si>
    <t>Portfolio and other</t>
  </si>
  <si>
    <t xml:space="preserve">… </t>
  </si>
  <si>
    <t>If loan agreements have been breached disclose details of the default, the carrying amount of loans in default at the balance sheet date and whether the default was remedied or the terms of the loans were renegotiated before the financial statements were approved by the board.</t>
  </si>
  <si>
    <t>Disclose cross guarantee and collateralisation arrangements as applicable</t>
  </si>
  <si>
    <t>Consider disclosing other covenants as applicable</t>
  </si>
  <si>
    <t>Consider amending the table to include other specific covenants</t>
  </si>
  <si>
    <t>Consider disclosing how covenants are calculated, if not obvious</t>
  </si>
  <si>
    <t>B. Foreign Currency</t>
  </si>
  <si>
    <t>B.1 Analysis of foreign currency exposure</t>
  </si>
  <si>
    <t>Interest-bearing loans and borrowings</t>
  </si>
  <si>
    <t xml:space="preserve">Interest-bearing </t>
  </si>
  <si>
    <t xml:space="preserve">loans and </t>
  </si>
  <si>
    <t>borrowings</t>
  </si>
  <si>
    <t>Exposure before</t>
  </si>
  <si>
    <t xml:space="preserve">[foreign currency </t>
  </si>
  <si>
    <t>forward contacts]</t>
  </si>
  <si>
    <t>[Foreign currency</t>
  </si>
  <si>
    <t xml:space="preserve">forward contracts] </t>
  </si>
  <si>
    <t>Net exposure</t>
  </si>
  <si>
    <t>GBP</t>
  </si>
  <si>
    <t>C. Derivative financial instruments</t>
  </si>
  <si>
    <t>C.1 Analysis of derivative financial instruments</t>
  </si>
  <si>
    <t>Interest rate swaps</t>
  </si>
  <si>
    <t>Counter party</t>
  </si>
  <si>
    <t xml:space="preserve">Effective </t>
  </si>
  <si>
    <t>Fixed rate</t>
  </si>
  <si>
    <t>paid</t>
  </si>
  <si>
    <t>Floating rate</t>
  </si>
  <si>
    <t>received</t>
  </si>
  <si>
    <t>Frankfurt Alg. Bank</t>
  </si>
  <si>
    <t>NY Central Insurance Co</t>
  </si>
  <si>
    <t>3M Stibor + 0,45</t>
  </si>
  <si>
    <t>3M Euribor + 1.00</t>
  </si>
  <si>
    <t>Cap rate</t>
  </si>
  <si>
    <t>Floor rate</t>
  </si>
  <si>
    <t>UBF West</t>
  </si>
  <si>
    <t>Interest rate options</t>
  </si>
  <si>
    <t>The average interest rate on fixed rate debt is [  ] % (20X0: [  ] %) and the average term is [  ] years (20X0: [  ]years).</t>
  </si>
  <si>
    <t xml:space="preserve">Consider disclosing prices paid and received for derivatives over the period. </t>
  </si>
  <si>
    <t xml:space="preserve">Provide an analysis of the effect of a [1]% movement in interest rates , holding all other variables constant. </t>
  </si>
  <si>
    <t xml:space="preserve">A change of [1]% in interest rates at the balance sheet date would have increased (decreased) equity and profit or loss by the amounts shown below. This calculation assumes that the change occurred at the balance sheet date and had been applied to risk exposures existing at that date. </t>
  </si>
  <si>
    <t>This analysis assumes that all other variables, in particular foreign currency rates, remain constant.</t>
  </si>
  <si>
    <t>C.2 Interest rate sensitivity analysis</t>
  </si>
  <si>
    <t>+ X [%/bp]</t>
  </si>
  <si>
    <t>- X [%/bp]</t>
  </si>
  <si>
    <t>Net interest impact</t>
  </si>
  <si>
    <t>Fair value changes interest derivatives</t>
  </si>
  <si>
    <t>Impact on net result</t>
  </si>
  <si>
    <t>C.3 Analysis of foreign exchange derivative financial instruments</t>
  </si>
  <si>
    <t>Strike</t>
  </si>
  <si>
    <t>Forward exchange contracts for currencies</t>
  </si>
  <si>
    <t>East West OK Bank</t>
  </si>
  <si>
    <t>….</t>
  </si>
  <si>
    <t>Currency future contacts</t>
  </si>
  <si>
    <t>1.60</t>
  </si>
  <si>
    <t>C.4 Foreign exchange sensitivity analysis</t>
  </si>
  <si>
    <t>+X% EUR</t>
  </si>
  <si>
    <t>Non euro investment properties</t>
  </si>
  <si>
    <t>Non euro interest-bearing loans and borrowings</t>
  </si>
  <si>
    <t>Non euro financial instruments</t>
  </si>
  <si>
    <t>Net foreign currency mismatch</t>
  </si>
  <si>
    <t>Foreign exchange derivatives</t>
  </si>
  <si>
    <t>Impact on equity</t>
  </si>
  <si>
    <t>Interest derivatives</t>
  </si>
  <si>
    <t xml:space="preserve">Provide an analysis of the effect of a change in Fund currency of XX% against the respective foreign currencies, holding all other variables constant. </t>
  </si>
  <si>
    <t xml:space="preserve">[For year-end accounts purposes, the names of the counterparties could be replaced by Counterparty 1, Counterparty 2, Counterparty 3 etc. if this information is sensitive] </t>
  </si>
  <si>
    <t>A.3 Analysis of interest and fair value for each loan</t>
  </si>
  <si>
    <t>A.4 Overview of quantitative covenants applicable for loans and borrowings</t>
  </si>
  <si>
    <t>Impact on net result [assuming derivatives accounted for as effective hedges]</t>
  </si>
  <si>
    <t>The following tables set out an example of the way in which information could be usefully presented to investors.  Whilst the information disclosed will be expected to cover many of the  existing vehcile GAAP requirements, there may be other items required to be disclosed.   The information should be disclosed both in the year end accounts and in quarterly management information provided to investors.</t>
  </si>
  <si>
    <t>Consider customising each table depending on the characteristics of the vehcile’s financial instruments, as well as disclosing explanatory text.</t>
  </si>
  <si>
    <t>Provide an analysis of the vehicle's loans and borrowings</t>
  </si>
  <si>
    <t>Overview of the vehicle's interest-bearing loans and borrowings:</t>
  </si>
  <si>
    <t>Provide a maturity analysis at period-end for each of the vehicle's debt categories</t>
  </si>
  <si>
    <t>Overview of the vehicle's [debt from credit institutions]:</t>
  </si>
  <si>
    <t>Provide comparative figures for pior years</t>
  </si>
  <si>
    <t xml:space="preserve">Provide an interest and fair value analysis at period-end for each of the vehicle's debt categories. </t>
  </si>
  <si>
    <t>The fair value of all loans is provided, even if these are included at (amortised) cost in the vehicle's accounts.</t>
  </si>
  <si>
    <t>Reference to IFRS 13 'Fair Value Measurements' which defines "fair value" and sets out in a single framework for measuring fair value along with the disclosures necessary to understand what underpins the fair value measurements.</t>
  </si>
  <si>
    <t>Provide comparatives figures for prior years</t>
  </si>
  <si>
    <t>Provide comparative figures for prior years</t>
  </si>
  <si>
    <t>31 Dec 20XX</t>
  </si>
  <si>
    <t>Provide an analysis of the vehcile's foreign currency exposure</t>
  </si>
  <si>
    <t>Breakdown of the vehicle's foreign currency exposure:</t>
  </si>
  <si>
    <t>Provide an analysis of the vehicle's derivative financial instrument</t>
  </si>
  <si>
    <t xml:space="preserve">Breakdown of the vehicle's interest derivatives: </t>
  </si>
  <si>
    <t>Disclose the vehicle's average interest rates and terms in the following format:</t>
  </si>
  <si>
    <t>The vehicle's sensitivity to a X [%/bp] parallel shift in interest rates:</t>
  </si>
  <si>
    <t>Provide an analysis of the vehicle's foreign exchange derivative financial instruments.</t>
  </si>
  <si>
    <t>Breakdown of the vehicle's foreign exchange</t>
  </si>
  <si>
    <t>For year-end accounts purposes, the names of the counterparties could be replaced by counterparty 1, counterparty 2, counterparty 3 etc. if this information is sensitive.</t>
  </si>
  <si>
    <t>Overview of the vehicle's sensitivity to a X% increase in [Fund currency] versus foreign currencies:</t>
  </si>
  <si>
    <t>31 Dec 200X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</si>
</sst>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_ * #,##0_ ;_ * \-#,##0_ ;_ * &quot;-&quot;??_ ;_ @_ "/>
    <numFmt numFmtId="166" formatCode="[$-413]d/mmm/yy;@"/>
    <numFmt numFmtId="167" formatCode="0.0%"/>
    <numFmt numFmtId="168" formatCode="dd/mm/yyyy;@"/>
  </numFmts>
  <fonts count="8" x14ac:knownFonts="1">
    <font>
      <sz val="11"/>
      <color theme="1"/>
      <name val="Calibri"/>
      <family val="2"/>
      <scheme val="minor"/>
    </font>
    <font>
      <sz val="11"/>
      <color theme="1"/>
      <name val="Calibri"/>
      <family val="2"/>
      <scheme val="minor"/>
    </font>
    <font>
      <b/>
      <sz val="16"/>
      <color theme="1"/>
      <name val="Arial"/>
      <family val="2"/>
    </font>
    <font>
      <b/>
      <sz val="10"/>
      <color theme="1"/>
      <name val="Arial"/>
      <family val="2"/>
    </font>
    <font>
      <sz val="10"/>
      <color theme="1"/>
      <name val="Arial"/>
      <family val="2"/>
    </font>
    <font>
      <i/>
      <sz val="10"/>
      <color theme="1"/>
      <name val="Arial"/>
      <family val="2"/>
    </font>
    <font>
      <b/>
      <sz val="16"/>
      <color rgb="FF55585A"/>
      <name val="Arial"/>
      <family val="2"/>
    </font>
    <font>
      <b/>
      <sz val="16"/>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style="thin">
        <color indexed="64"/>
      </bottom>
      <diagonal/>
    </border>
    <border>
      <left/>
      <right style="thin">
        <color theme="0" tint="-0.34998626667073579"/>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0" xfId="0" applyFont="1" applyFill="1"/>
    <xf numFmtId="0" fontId="3" fillId="0" borderId="0" xfId="0" applyFont="1" applyFill="1"/>
    <xf numFmtId="0" fontId="4" fillId="0" borderId="0" xfId="0" applyFont="1" applyFill="1"/>
    <xf numFmtId="0" fontId="4" fillId="0" borderId="0" xfId="0" applyFont="1" applyFill="1" applyBorder="1" applyAlignment="1">
      <alignment horizontal="left" vertical="center" wrapText="1"/>
    </xf>
    <xf numFmtId="0" fontId="4" fillId="2" borderId="0" xfId="0" applyFont="1" applyFill="1" applyBorder="1"/>
    <xf numFmtId="0" fontId="3" fillId="2" borderId="0" xfId="0" applyFont="1" applyFill="1" applyBorder="1" applyAlignment="1">
      <alignment horizontal="right"/>
    </xf>
    <xf numFmtId="165" fontId="4" fillId="2" borderId="0" xfId="1" applyNumberFormat="1" applyFont="1" applyFill="1" applyBorder="1" applyAlignment="1">
      <alignment horizontal="right"/>
    </xf>
    <xf numFmtId="0" fontId="4" fillId="2" borderId="0" xfId="0" applyFont="1" applyFill="1" applyBorder="1" applyAlignment="1">
      <alignment horizontal="right"/>
    </xf>
    <xf numFmtId="165" fontId="4" fillId="2" borderId="1" xfId="1" applyNumberFormat="1" applyFont="1" applyFill="1" applyBorder="1" applyAlignment="1">
      <alignment horizontal="right"/>
    </xf>
    <xf numFmtId="165" fontId="4" fillId="2" borderId="2" xfId="1" applyNumberFormat="1" applyFont="1" applyFill="1" applyBorder="1" applyAlignment="1">
      <alignment horizontal="right"/>
    </xf>
    <xf numFmtId="165" fontId="4" fillId="2" borderId="2" xfId="0" applyNumberFormat="1" applyFont="1" applyFill="1" applyBorder="1" applyAlignment="1">
      <alignment horizontal="right"/>
    </xf>
    <xf numFmtId="165" fontId="4" fillId="0" borderId="0" xfId="1" applyNumberFormat="1" applyFont="1" applyFill="1" applyAlignment="1">
      <alignment horizontal="right"/>
    </xf>
    <xf numFmtId="0" fontId="5" fillId="0" borderId="0" xfId="0" applyFont="1" applyFill="1" applyAlignment="1">
      <alignment horizontal="left" wrapText="1"/>
    </xf>
    <xf numFmtId="0" fontId="3" fillId="2" borderId="0" xfId="0" applyFont="1" applyFill="1" applyBorder="1"/>
    <xf numFmtId="0" fontId="4" fillId="2" borderId="1" xfId="0" applyFont="1" applyFill="1" applyBorder="1" applyAlignment="1">
      <alignment horizontal="right"/>
    </xf>
    <xf numFmtId="165" fontId="4" fillId="2" borderId="0" xfId="0" applyNumberFormat="1" applyFont="1" applyFill="1" applyBorder="1" applyAlignment="1">
      <alignment horizontal="right"/>
    </xf>
    <xf numFmtId="0" fontId="4" fillId="2" borderId="2" xfId="0" applyFont="1" applyFill="1" applyBorder="1" applyAlignment="1">
      <alignment horizontal="right"/>
    </xf>
    <xf numFmtId="165" fontId="4" fillId="2" borderId="0" xfId="1" applyNumberFormat="1" applyFont="1" applyFill="1" applyBorder="1"/>
    <xf numFmtId="0" fontId="5" fillId="0" borderId="0" xfId="0" applyFont="1" applyFill="1"/>
    <xf numFmtId="0" fontId="4" fillId="0" borderId="0" xfId="0" applyFont="1" applyFill="1" applyAlignment="1">
      <alignment horizontal="left" vertical="center" wrapText="1"/>
    </xf>
    <xf numFmtId="168" fontId="4" fillId="2" borderId="0" xfId="1" applyNumberFormat="1" applyFont="1" applyFill="1" applyBorder="1" applyAlignment="1">
      <alignment horizontal="right"/>
    </xf>
    <xf numFmtId="0" fontId="4" fillId="2" borderId="0" xfId="0" applyFont="1" applyFill="1" applyBorder="1" applyAlignment="1">
      <alignment horizontal="right" vertical="center"/>
    </xf>
    <xf numFmtId="0" fontId="4" fillId="2" borderId="0" xfId="0" applyFont="1" applyFill="1" applyBorder="1" applyAlignment="1">
      <alignment vertical="center"/>
    </xf>
    <xf numFmtId="166" fontId="4" fillId="2" borderId="0" xfId="1" applyNumberFormat="1" applyFont="1" applyFill="1" applyBorder="1" applyAlignment="1">
      <alignment horizontal="right"/>
    </xf>
    <xf numFmtId="10" fontId="4" fillId="2" borderId="0" xfId="2" applyNumberFormat="1" applyFont="1" applyFill="1" applyBorder="1" applyAlignment="1">
      <alignment horizontal="right"/>
    </xf>
    <xf numFmtId="167" fontId="4" fillId="2" borderId="0" xfId="0" applyNumberFormat="1" applyFont="1" applyFill="1" applyBorder="1" applyAlignment="1">
      <alignment horizontal="right"/>
    </xf>
    <xf numFmtId="164" fontId="4" fillId="2" borderId="0" xfId="0" applyNumberFormat="1" applyFont="1" applyFill="1" applyBorder="1" applyAlignment="1">
      <alignment horizontal="right"/>
    </xf>
    <xf numFmtId="0" fontId="4" fillId="0" borderId="0" xfId="0" applyFont="1" applyAlignment="1">
      <alignment horizontal="left" vertical="center" wrapText="1"/>
    </xf>
    <xf numFmtId="0" fontId="4" fillId="0" borderId="0" xfId="0" applyFont="1" applyAlignment="1">
      <alignment vertical="center"/>
    </xf>
    <xf numFmtId="0" fontId="6" fillId="0" borderId="0" xfId="0" applyFont="1" applyFill="1"/>
    <xf numFmtId="0" fontId="4" fillId="0" borderId="0" xfId="0" applyFont="1" applyFill="1" applyBorder="1"/>
    <xf numFmtId="0" fontId="4" fillId="3" borderId="0" xfId="0" applyFont="1" applyFill="1" applyBorder="1"/>
    <xf numFmtId="0" fontId="3" fillId="3" borderId="0" xfId="0" applyFont="1" applyFill="1" applyBorder="1" applyAlignment="1">
      <alignment horizontal="right"/>
    </xf>
    <xf numFmtId="0" fontId="4" fillId="3" borderId="0" xfId="0" applyFont="1" applyFill="1" applyBorder="1" applyAlignment="1">
      <alignment horizontal="left"/>
    </xf>
    <xf numFmtId="165" fontId="4" fillId="3" borderId="0" xfId="1" applyNumberFormat="1" applyFont="1" applyFill="1" applyBorder="1" applyAlignment="1">
      <alignment horizontal="right"/>
    </xf>
    <xf numFmtId="0" fontId="4" fillId="3" borderId="0" xfId="0" applyFont="1" applyFill="1" applyBorder="1" applyAlignment="1">
      <alignment horizontal="right"/>
    </xf>
    <xf numFmtId="0" fontId="4" fillId="3" borderId="0" xfId="0" applyFont="1" applyFill="1" applyBorder="1" applyAlignment="1">
      <alignment horizontal="left"/>
    </xf>
    <xf numFmtId="165" fontId="4" fillId="3" borderId="1" xfId="1" applyNumberFormat="1" applyFont="1" applyFill="1" applyBorder="1" applyAlignment="1">
      <alignment horizontal="right"/>
    </xf>
    <xf numFmtId="165" fontId="4" fillId="3" borderId="2" xfId="1" applyNumberFormat="1" applyFont="1" applyFill="1" applyBorder="1" applyAlignment="1">
      <alignment horizontal="right"/>
    </xf>
    <xf numFmtId="165" fontId="4" fillId="3" borderId="2" xfId="0" applyNumberFormat="1" applyFont="1" applyFill="1" applyBorder="1" applyAlignment="1">
      <alignment horizontal="right"/>
    </xf>
    <xf numFmtId="0" fontId="3" fillId="3" borderId="4" xfId="0" applyFont="1" applyFill="1" applyBorder="1"/>
    <xf numFmtId="0" fontId="3" fillId="3" borderId="5" xfId="0" applyFont="1" applyFill="1" applyBorder="1"/>
    <xf numFmtId="0" fontId="4" fillId="3" borderId="5" xfId="0" applyFont="1"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4" fillId="3" borderId="7" xfId="0" applyFont="1" applyFill="1" applyBorder="1" applyAlignment="1">
      <alignment horizontal="left"/>
    </xf>
    <xf numFmtId="0" fontId="4" fillId="3" borderId="9" xfId="0" applyFont="1" applyFill="1" applyBorder="1"/>
    <xf numFmtId="0" fontId="4" fillId="3" borderId="10" xfId="0" applyFont="1" applyFill="1" applyBorder="1"/>
    <xf numFmtId="0" fontId="4" fillId="3" borderId="11" xfId="0" applyFont="1" applyFill="1" applyBorder="1"/>
    <xf numFmtId="0" fontId="3" fillId="2" borderId="4" xfId="0" applyFont="1" applyFill="1" applyBorder="1"/>
    <xf numFmtId="0" fontId="3" fillId="2" borderId="5"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3" fillId="2" borderId="7" xfId="0" applyFont="1" applyFill="1" applyBorder="1"/>
    <xf numFmtId="0" fontId="3" fillId="2" borderId="8" xfId="0" applyFont="1" applyFill="1" applyBorder="1" applyAlignment="1">
      <alignment horizontal="right"/>
    </xf>
    <xf numFmtId="165" fontId="4" fillId="2" borderId="8" xfId="1" applyNumberFormat="1" applyFont="1" applyFill="1" applyBorder="1" applyAlignment="1">
      <alignment horizontal="right"/>
    </xf>
    <xf numFmtId="0" fontId="4" fillId="2" borderId="8" xfId="0" applyFont="1" applyFill="1" applyBorder="1" applyAlignment="1">
      <alignment horizontal="right"/>
    </xf>
    <xf numFmtId="0" fontId="4" fillId="2" borderId="12" xfId="0" applyFont="1" applyFill="1" applyBorder="1" applyAlignment="1">
      <alignment horizontal="right"/>
    </xf>
    <xf numFmtId="165" fontId="4" fillId="2" borderId="13" xfId="0" applyNumberFormat="1" applyFont="1" applyFill="1" applyBorder="1" applyAlignment="1">
      <alignment horizontal="right"/>
    </xf>
    <xf numFmtId="0" fontId="4" fillId="2" borderId="9" xfId="0" applyFont="1" applyFill="1" applyBorder="1"/>
    <xf numFmtId="0" fontId="4" fillId="2" borderId="10" xfId="0" applyFont="1" applyFill="1" applyBorder="1"/>
    <xf numFmtId="0" fontId="4" fillId="2" borderId="11" xfId="0" applyFont="1" applyFill="1" applyBorder="1"/>
    <xf numFmtId="0" fontId="3" fillId="2" borderId="5" xfId="0" applyFont="1" applyFill="1" applyBorder="1" applyAlignment="1">
      <alignment horizontal="right"/>
    </xf>
    <xf numFmtId="0" fontId="3" fillId="2" borderId="6" xfId="0" applyFont="1" applyFill="1" applyBorder="1" applyAlignment="1">
      <alignment horizontal="right"/>
    </xf>
    <xf numFmtId="0" fontId="3" fillId="2" borderId="8" xfId="0" applyFont="1" applyFill="1" applyBorder="1"/>
    <xf numFmtId="0" fontId="3" fillId="0" borderId="0" xfId="0" applyFont="1"/>
    <xf numFmtId="0" fontId="4" fillId="0" borderId="0" xfId="0" applyFont="1"/>
    <xf numFmtId="0" fontId="5" fillId="0" borderId="0" xfId="0" applyFont="1"/>
    <xf numFmtId="10" fontId="4" fillId="2" borderId="0" xfId="0" applyNumberFormat="1" applyFont="1" applyFill="1" applyBorder="1" applyAlignment="1">
      <alignment horizontal="right"/>
    </xf>
    <xf numFmtId="10" fontId="4" fillId="2" borderId="0" xfId="0" applyNumberFormat="1" applyFont="1" applyFill="1" applyBorder="1"/>
    <xf numFmtId="165" fontId="4" fillId="2" borderId="2" xfId="0" applyNumberFormat="1" applyFont="1" applyFill="1" applyBorder="1"/>
    <xf numFmtId="0" fontId="4" fillId="2" borderId="2" xfId="0" applyFont="1" applyFill="1" applyBorder="1"/>
    <xf numFmtId="0" fontId="3" fillId="0" borderId="0" xfId="0" applyFont="1" applyAlignment="1">
      <alignment vertical="center"/>
    </xf>
    <xf numFmtId="0" fontId="3" fillId="2" borderId="0" xfId="0" quotePrefix="1" applyFont="1" applyFill="1" applyBorder="1" applyAlignment="1">
      <alignment horizontal="right"/>
    </xf>
    <xf numFmtId="165" fontId="4" fillId="2" borderId="3" xfId="1" applyNumberFormat="1" applyFont="1" applyFill="1" applyBorder="1" applyAlignment="1">
      <alignment horizontal="right"/>
    </xf>
    <xf numFmtId="0" fontId="3" fillId="0" borderId="0" xfId="0" applyFont="1" applyFill="1" applyBorder="1"/>
    <xf numFmtId="3" fontId="4" fillId="2" borderId="0" xfId="0" applyNumberFormat="1" applyFont="1" applyFill="1" applyBorder="1" applyAlignment="1">
      <alignment horizontal="right"/>
    </xf>
    <xf numFmtId="165" fontId="4" fillId="2" borderId="10" xfId="0" applyNumberFormat="1" applyFont="1" applyFill="1" applyBorder="1"/>
    <xf numFmtId="0" fontId="7" fillId="0" borderId="0" xfId="0" applyFont="1"/>
    <xf numFmtId="0" fontId="2"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55585A"/>
      <color rgb="FFF2F2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31"/>
  <sheetViews>
    <sheetView tabSelected="1" view="pageBreakPreview" zoomScaleNormal="100" zoomScaleSheetLayoutView="100" workbookViewId="0"/>
  </sheetViews>
  <sheetFormatPr defaultColWidth="0" defaultRowHeight="12.75" x14ac:dyDescent="0.2"/>
  <cols>
    <col min="1" max="1" width="4.7109375" style="3" customWidth="1"/>
    <col min="2" max="2" width="12.28515625" style="3" customWidth="1"/>
    <col min="3" max="3" width="10.42578125" style="3" customWidth="1"/>
    <col min="4" max="4" width="14.140625" style="3" customWidth="1"/>
    <col min="5" max="5" width="2.28515625" style="3" customWidth="1"/>
    <col min="6" max="6" width="12.28515625" style="3" customWidth="1"/>
    <col min="7" max="7" width="1" style="3" customWidth="1"/>
    <col min="8" max="8" width="12.28515625" style="3" customWidth="1"/>
    <col min="9" max="9" width="1" style="3" customWidth="1"/>
    <col min="10" max="10" width="12.28515625" style="3" customWidth="1"/>
    <col min="11" max="11" width="1" style="3" customWidth="1"/>
    <col min="12" max="12" width="13.28515625" style="3" customWidth="1"/>
    <col min="13" max="13" width="1.5703125" style="3" customWidth="1"/>
    <col min="14" max="14" width="17" style="3" customWidth="1"/>
    <col min="15" max="15" width="1.5703125" style="3" customWidth="1"/>
    <col min="16" max="16" width="12.28515625" style="3" customWidth="1"/>
    <col min="17" max="17" width="1.5703125" style="3" customWidth="1"/>
    <col min="18" max="18" width="12.28515625" style="3" customWidth="1"/>
    <col min="19" max="19" width="1.5703125" style="3" customWidth="1"/>
    <col min="20" max="20" width="12.28515625" style="3" customWidth="1"/>
    <col min="21" max="21" width="1.42578125" style="3" customWidth="1"/>
    <col min="22" max="22" width="12.28515625" style="3" customWidth="1"/>
    <col min="23" max="23" width="1.7109375" style="3" customWidth="1"/>
    <col min="24" max="24" width="12.28515625" style="3" customWidth="1"/>
    <col min="25" max="25" width="1.7109375" style="3" customWidth="1"/>
    <col min="26" max="26" width="16.28515625" style="3" customWidth="1"/>
    <col min="27" max="27" width="6.42578125" style="3" customWidth="1"/>
    <col min="28" max="278" width="20.140625" style="3" customWidth="1"/>
    <col min="279" max="16384" width="0" style="3" hidden="1"/>
  </cols>
  <sheetData>
    <row r="1" spans="2:26" ht="20.25" x14ac:dyDescent="0.3">
      <c r="B1" s="30" t="s">
        <v>3</v>
      </c>
    </row>
    <row r="3" spans="2:26" ht="53.25" customHeight="1" x14ac:dyDescent="0.2">
      <c r="B3" s="4" t="s">
        <v>130</v>
      </c>
      <c r="C3" s="4"/>
      <c r="D3" s="4"/>
      <c r="E3" s="4"/>
      <c r="F3" s="4"/>
      <c r="G3" s="4"/>
      <c r="H3" s="4"/>
      <c r="I3" s="4"/>
      <c r="J3" s="4"/>
      <c r="K3" s="4"/>
      <c r="L3" s="4"/>
      <c r="M3" s="4"/>
      <c r="N3" s="4"/>
      <c r="O3" s="4"/>
      <c r="P3" s="4"/>
      <c r="Q3" s="4"/>
      <c r="R3" s="4"/>
      <c r="S3" s="4"/>
      <c r="T3" s="4"/>
      <c r="U3" s="4"/>
      <c r="V3" s="4"/>
      <c r="W3" s="4"/>
      <c r="X3" s="4"/>
      <c r="Y3" s="4"/>
      <c r="Z3" s="4"/>
    </row>
    <row r="4" spans="2:26" ht="18.75" customHeight="1" x14ac:dyDescent="0.2">
      <c r="B4" s="4" t="s">
        <v>131</v>
      </c>
      <c r="C4" s="4"/>
      <c r="D4" s="4"/>
      <c r="E4" s="4"/>
      <c r="F4" s="4"/>
      <c r="G4" s="4"/>
      <c r="H4" s="4"/>
      <c r="I4" s="4"/>
      <c r="J4" s="4"/>
      <c r="K4" s="4"/>
      <c r="L4" s="4"/>
      <c r="M4" s="4"/>
      <c r="N4" s="4"/>
      <c r="O4" s="4"/>
      <c r="P4" s="4"/>
      <c r="Q4" s="4"/>
      <c r="R4" s="4"/>
      <c r="S4" s="4"/>
      <c r="T4" s="4"/>
    </row>
    <row r="5" spans="2:26" ht="20.25" customHeight="1" x14ac:dyDescent="0.2">
      <c r="B5" s="4" t="s">
        <v>0</v>
      </c>
      <c r="C5" s="4"/>
      <c r="D5" s="4"/>
      <c r="E5" s="4"/>
      <c r="F5" s="4"/>
      <c r="G5" s="4"/>
      <c r="H5" s="4"/>
      <c r="I5" s="4"/>
      <c r="J5" s="4"/>
      <c r="K5" s="4"/>
      <c r="L5" s="4"/>
      <c r="M5" s="4"/>
      <c r="N5" s="4"/>
      <c r="O5" s="4"/>
      <c r="P5" s="4"/>
      <c r="Q5" s="4"/>
      <c r="R5" s="4"/>
      <c r="S5" s="4"/>
      <c r="T5" s="4"/>
    </row>
    <row r="7" spans="2:26" ht="20.25" x14ac:dyDescent="0.3">
      <c r="B7" s="1" t="s">
        <v>1</v>
      </c>
    </row>
    <row r="9" spans="2:26" x14ac:dyDescent="0.2">
      <c r="B9" s="2" t="s">
        <v>2</v>
      </c>
    </row>
    <row r="11" spans="2:26" x14ac:dyDescent="0.2">
      <c r="B11" s="3" t="s">
        <v>132</v>
      </c>
    </row>
    <row r="13" spans="2:26" x14ac:dyDescent="0.2">
      <c r="B13" s="41" t="s">
        <v>133</v>
      </c>
      <c r="C13" s="42"/>
      <c r="D13" s="42"/>
      <c r="E13" s="42"/>
      <c r="F13" s="42"/>
      <c r="G13" s="42"/>
      <c r="H13" s="42"/>
      <c r="I13" s="42"/>
      <c r="J13" s="42"/>
      <c r="K13" s="43"/>
      <c r="L13" s="43"/>
      <c r="M13" s="43"/>
      <c r="N13" s="43"/>
      <c r="O13" s="44"/>
    </row>
    <row r="14" spans="2:26" x14ac:dyDescent="0.2">
      <c r="B14" s="45"/>
      <c r="C14" s="32"/>
      <c r="D14" s="32"/>
      <c r="E14" s="32"/>
      <c r="F14" s="32"/>
      <c r="G14" s="32"/>
      <c r="H14" s="32"/>
      <c r="I14" s="32"/>
      <c r="J14" s="32"/>
      <c r="K14" s="32"/>
      <c r="L14" s="32"/>
      <c r="M14" s="32"/>
      <c r="N14" s="32"/>
      <c r="O14" s="46"/>
    </row>
    <row r="15" spans="2:26" x14ac:dyDescent="0.2">
      <c r="B15" s="45"/>
      <c r="C15" s="32"/>
      <c r="D15" s="32"/>
      <c r="E15" s="32"/>
      <c r="F15" s="32"/>
      <c r="G15" s="32"/>
      <c r="H15" s="32"/>
      <c r="I15" s="32"/>
      <c r="J15" s="33" t="s">
        <v>4</v>
      </c>
      <c r="K15" s="33"/>
      <c r="L15" s="33" t="s">
        <v>5</v>
      </c>
      <c r="M15" s="32"/>
      <c r="N15" s="32"/>
      <c r="O15" s="46"/>
    </row>
    <row r="16" spans="2:26" x14ac:dyDescent="0.2">
      <c r="B16" s="47" t="s">
        <v>6</v>
      </c>
      <c r="C16" s="34"/>
      <c r="D16" s="34"/>
      <c r="E16" s="34"/>
      <c r="F16" s="34"/>
      <c r="G16" s="32"/>
      <c r="H16" s="32"/>
      <c r="I16" s="32"/>
      <c r="J16" s="35">
        <v>2185000</v>
      </c>
      <c r="K16" s="36"/>
      <c r="L16" s="35">
        <v>825000</v>
      </c>
      <c r="M16" s="32"/>
      <c r="N16" s="32"/>
      <c r="O16" s="46"/>
    </row>
    <row r="17" spans="2:20" x14ac:dyDescent="0.2">
      <c r="B17" s="47" t="s">
        <v>7</v>
      </c>
      <c r="C17" s="34"/>
      <c r="D17" s="37"/>
      <c r="E17" s="37"/>
      <c r="F17" s="32"/>
      <c r="G17" s="32"/>
      <c r="H17" s="32"/>
      <c r="I17" s="32"/>
      <c r="J17" s="35"/>
      <c r="K17" s="36"/>
      <c r="L17" s="35">
        <v>1200000</v>
      </c>
      <c r="M17" s="32"/>
      <c r="N17" s="32"/>
      <c r="O17" s="46"/>
    </row>
    <row r="18" spans="2:20" x14ac:dyDescent="0.2">
      <c r="B18" s="47" t="s">
        <v>8</v>
      </c>
      <c r="C18" s="34"/>
      <c r="D18" s="37"/>
      <c r="E18" s="37"/>
      <c r="F18" s="32"/>
      <c r="G18" s="32"/>
      <c r="H18" s="32"/>
      <c r="I18" s="32"/>
      <c r="J18" s="35">
        <v>250000</v>
      </c>
      <c r="K18" s="36"/>
      <c r="L18" s="35">
        <v>25000</v>
      </c>
      <c r="M18" s="32"/>
      <c r="N18" s="32"/>
      <c r="O18" s="46"/>
    </row>
    <row r="19" spans="2:20" x14ac:dyDescent="0.2">
      <c r="B19" s="47" t="s">
        <v>9</v>
      </c>
      <c r="C19" s="34"/>
      <c r="D19" s="37"/>
      <c r="E19" s="37"/>
      <c r="F19" s="32"/>
      <c r="G19" s="32"/>
      <c r="H19" s="32"/>
      <c r="I19" s="32"/>
      <c r="J19" s="38">
        <v>15000</v>
      </c>
      <c r="K19" s="36"/>
      <c r="L19" s="38">
        <v>0</v>
      </c>
      <c r="M19" s="32"/>
      <c r="N19" s="32"/>
      <c r="O19" s="46"/>
    </row>
    <row r="20" spans="2:20" ht="13.5" thickBot="1" x14ac:dyDescent="0.25">
      <c r="B20" s="45"/>
      <c r="C20" s="32"/>
      <c r="D20" s="32"/>
      <c r="E20" s="32"/>
      <c r="F20" s="32"/>
      <c r="G20" s="32"/>
      <c r="H20" s="32"/>
      <c r="I20" s="32"/>
      <c r="J20" s="39">
        <f>SUM(J16:J19)</f>
        <v>2450000</v>
      </c>
      <c r="K20" s="36"/>
      <c r="L20" s="40">
        <f>SUM(L16:L19)</f>
        <v>2050000</v>
      </c>
      <c r="M20" s="32"/>
      <c r="N20" s="32"/>
      <c r="O20" s="46"/>
    </row>
    <row r="21" spans="2:20" ht="13.5" thickTop="1" x14ac:dyDescent="0.2">
      <c r="B21" s="48"/>
      <c r="C21" s="49"/>
      <c r="D21" s="49"/>
      <c r="E21" s="49"/>
      <c r="F21" s="49"/>
      <c r="G21" s="49"/>
      <c r="H21" s="49"/>
      <c r="I21" s="49"/>
      <c r="J21" s="49"/>
      <c r="K21" s="49"/>
      <c r="L21" s="49"/>
      <c r="M21" s="49"/>
      <c r="N21" s="49"/>
      <c r="O21" s="50"/>
    </row>
    <row r="23" spans="2:20" x14ac:dyDescent="0.2">
      <c r="J23" s="12"/>
    </row>
    <row r="24" spans="2:20" x14ac:dyDescent="0.2">
      <c r="B24" s="2" t="s">
        <v>10</v>
      </c>
    </row>
    <row r="26" spans="2:20" x14ac:dyDescent="0.2">
      <c r="B26" s="3" t="s">
        <v>134</v>
      </c>
    </row>
    <row r="27" spans="2:20" ht="15" customHeight="1" x14ac:dyDescent="0.2">
      <c r="B27" s="13" t="s">
        <v>11</v>
      </c>
      <c r="C27" s="13"/>
      <c r="D27" s="13"/>
      <c r="E27" s="13"/>
      <c r="F27" s="13"/>
      <c r="G27" s="13"/>
      <c r="H27" s="13"/>
      <c r="I27" s="13"/>
      <c r="J27" s="13"/>
      <c r="K27" s="13"/>
      <c r="L27" s="13"/>
      <c r="M27" s="13"/>
      <c r="N27" s="13"/>
      <c r="O27" s="13"/>
      <c r="P27" s="13"/>
      <c r="Q27" s="13"/>
      <c r="R27" s="13"/>
      <c r="S27" s="13"/>
      <c r="T27" s="13"/>
    </row>
    <row r="29" spans="2:20" x14ac:dyDescent="0.2">
      <c r="B29" s="51" t="s">
        <v>135</v>
      </c>
      <c r="C29" s="52"/>
      <c r="D29" s="52"/>
      <c r="E29" s="52"/>
      <c r="F29" s="52"/>
      <c r="G29" s="53"/>
      <c r="H29" s="53"/>
      <c r="I29" s="53"/>
      <c r="J29" s="53"/>
      <c r="K29" s="53"/>
      <c r="L29" s="53"/>
      <c r="M29" s="53"/>
      <c r="N29" s="53"/>
      <c r="O29" s="53"/>
      <c r="P29" s="53"/>
      <c r="Q29" s="53"/>
      <c r="R29" s="53"/>
      <c r="S29" s="53"/>
      <c r="T29" s="54"/>
    </row>
    <row r="30" spans="2:20" x14ac:dyDescent="0.2">
      <c r="B30" s="55"/>
      <c r="C30" s="5"/>
      <c r="D30" s="5"/>
      <c r="E30" s="5"/>
      <c r="F30" s="5"/>
      <c r="G30" s="5"/>
      <c r="H30" s="5"/>
      <c r="I30" s="5"/>
      <c r="J30" s="5"/>
      <c r="K30" s="5"/>
      <c r="L30" s="5"/>
      <c r="M30" s="5"/>
      <c r="N30" s="5"/>
      <c r="O30" s="5"/>
      <c r="P30" s="5"/>
      <c r="Q30" s="5"/>
      <c r="R30" s="5"/>
      <c r="S30" s="5"/>
      <c r="T30" s="56"/>
    </row>
    <row r="31" spans="2:20" x14ac:dyDescent="0.2">
      <c r="B31" s="57" t="s">
        <v>13</v>
      </c>
      <c r="C31" s="14"/>
      <c r="D31" s="6" t="s">
        <v>14</v>
      </c>
      <c r="E31" s="6"/>
      <c r="F31" s="6" t="s">
        <v>15</v>
      </c>
      <c r="G31" s="6"/>
      <c r="H31" s="6" t="s">
        <v>17</v>
      </c>
      <c r="I31" s="6"/>
      <c r="J31" s="6" t="s">
        <v>19</v>
      </c>
      <c r="K31" s="6"/>
      <c r="L31" s="6" t="s">
        <v>19</v>
      </c>
      <c r="M31" s="6"/>
      <c r="N31" s="6" t="s">
        <v>19</v>
      </c>
      <c r="O31" s="6"/>
      <c r="P31" s="6" t="s">
        <v>19</v>
      </c>
      <c r="Q31" s="6"/>
      <c r="R31" s="6" t="s">
        <v>19</v>
      </c>
      <c r="S31" s="6"/>
      <c r="T31" s="58" t="s">
        <v>19</v>
      </c>
    </row>
    <row r="32" spans="2:20" x14ac:dyDescent="0.2">
      <c r="B32" s="57"/>
      <c r="C32" s="14"/>
      <c r="D32" s="6"/>
      <c r="E32" s="6"/>
      <c r="F32" s="6" t="s">
        <v>16</v>
      </c>
      <c r="G32" s="6"/>
      <c r="H32" s="6" t="s">
        <v>30</v>
      </c>
      <c r="I32" s="6"/>
      <c r="J32" s="6" t="s">
        <v>20</v>
      </c>
      <c r="K32" s="6"/>
      <c r="L32" s="6" t="s">
        <v>21</v>
      </c>
      <c r="M32" s="6"/>
      <c r="N32" s="6" t="s">
        <v>22</v>
      </c>
      <c r="O32" s="6"/>
      <c r="P32" s="6" t="s">
        <v>23</v>
      </c>
      <c r="Q32" s="6"/>
      <c r="R32" s="6" t="s">
        <v>24</v>
      </c>
      <c r="S32" s="6"/>
      <c r="T32" s="58" t="s">
        <v>25</v>
      </c>
    </row>
    <row r="33" spans="2:20" x14ac:dyDescent="0.2">
      <c r="B33" s="57"/>
      <c r="C33" s="14"/>
      <c r="D33" s="6"/>
      <c r="E33" s="6"/>
      <c r="F33" s="6"/>
      <c r="G33" s="6"/>
      <c r="H33" s="6" t="s">
        <v>27</v>
      </c>
      <c r="I33" s="6"/>
      <c r="J33" s="6" t="s">
        <v>27</v>
      </c>
      <c r="K33" s="6"/>
      <c r="L33" s="6" t="s">
        <v>27</v>
      </c>
      <c r="M33" s="6"/>
      <c r="N33" s="6" t="s">
        <v>27</v>
      </c>
      <c r="O33" s="6"/>
      <c r="P33" s="6" t="s">
        <v>27</v>
      </c>
      <c r="Q33" s="6"/>
      <c r="R33" s="6" t="s">
        <v>27</v>
      </c>
      <c r="S33" s="6"/>
      <c r="T33" s="58" t="s">
        <v>27</v>
      </c>
    </row>
    <row r="34" spans="2:20" x14ac:dyDescent="0.2">
      <c r="B34" s="55" t="s">
        <v>26</v>
      </c>
      <c r="C34" s="8"/>
      <c r="D34" s="8" t="s">
        <v>27</v>
      </c>
      <c r="E34" s="8"/>
      <c r="F34" s="7">
        <v>45000</v>
      </c>
      <c r="G34" s="7"/>
      <c r="H34" s="7">
        <f>SUM(J34:T34)</f>
        <v>45000</v>
      </c>
      <c r="I34" s="7"/>
      <c r="J34" s="7">
        <v>0</v>
      </c>
      <c r="K34" s="7"/>
      <c r="L34" s="7">
        <v>0</v>
      </c>
      <c r="M34" s="7"/>
      <c r="N34" s="7">
        <v>0</v>
      </c>
      <c r="O34" s="7"/>
      <c r="P34" s="7">
        <v>45000</v>
      </c>
      <c r="Q34" s="7"/>
      <c r="R34" s="7">
        <v>0</v>
      </c>
      <c r="S34" s="7"/>
      <c r="T34" s="59">
        <v>0</v>
      </c>
    </row>
    <row r="35" spans="2:20" x14ac:dyDescent="0.2">
      <c r="B35" s="55" t="s">
        <v>26</v>
      </c>
      <c r="C35" s="8"/>
      <c r="D35" s="8" t="s">
        <v>28</v>
      </c>
      <c r="E35" s="8"/>
      <c r="F35" s="7">
        <v>900000</v>
      </c>
      <c r="G35" s="7"/>
      <c r="H35" s="7">
        <f>SUM(J35:T35)</f>
        <v>85000</v>
      </c>
      <c r="I35" s="7"/>
      <c r="J35" s="7">
        <v>5000</v>
      </c>
      <c r="K35" s="7"/>
      <c r="L35" s="7">
        <v>5000</v>
      </c>
      <c r="M35" s="7"/>
      <c r="N35" s="7">
        <v>0</v>
      </c>
      <c r="O35" s="7"/>
      <c r="P35" s="7">
        <v>0</v>
      </c>
      <c r="Q35" s="7"/>
      <c r="R35" s="7">
        <v>75000</v>
      </c>
      <c r="S35" s="7"/>
      <c r="T35" s="59">
        <v>0</v>
      </c>
    </row>
    <row r="36" spans="2:20" x14ac:dyDescent="0.2">
      <c r="B36" s="55" t="s">
        <v>29</v>
      </c>
      <c r="C36" s="5"/>
      <c r="D36" s="8"/>
      <c r="E36" s="8"/>
      <c r="F36" s="8"/>
      <c r="G36" s="8"/>
      <c r="H36" s="8"/>
      <c r="I36" s="8"/>
      <c r="J36" s="8"/>
      <c r="K36" s="8"/>
      <c r="L36" s="8"/>
      <c r="M36" s="8"/>
      <c r="N36" s="8"/>
      <c r="O36" s="8"/>
      <c r="P36" s="8"/>
      <c r="Q36" s="8"/>
      <c r="R36" s="8"/>
      <c r="S36" s="8"/>
      <c r="T36" s="60"/>
    </row>
    <row r="37" spans="2:20" x14ac:dyDescent="0.2">
      <c r="B37" s="55" t="s">
        <v>29</v>
      </c>
      <c r="C37" s="5"/>
      <c r="D37" s="8"/>
      <c r="E37" s="8"/>
      <c r="F37" s="8"/>
      <c r="G37" s="8"/>
      <c r="H37" s="8"/>
      <c r="I37" s="8"/>
      <c r="J37" s="8"/>
      <c r="K37" s="8"/>
      <c r="L37" s="8"/>
      <c r="M37" s="8"/>
      <c r="N37" s="8"/>
      <c r="O37" s="8"/>
      <c r="P37" s="8"/>
      <c r="Q37" s="8"/>
      <c r="R37" s="8"/>
      <c r="S37" s="8"/>
      <c r="T37" s="60"/>
    </row>
    <row r="38" spans="2:20" x14ac:dyDescent="0.2">
      <c r="B38" s="55"/>
      <c r="C38" s="5"/>
      <c r="D38" s="8"/>
      <c r="E38" s="8"/>
      <c r="F38" s="8"/>
      <c r="G38" s="15"/>
      <c r="H38" s="15"/>
      <c r="I38" s="15"/>
      <c r="J38" s="15"/>
      <c r="K38" s="15"/>
      <c r="L38" s="15"/>
      <c r="M38" s="15"/>
      <c r="N38" s="15"/>
      <c r="O38" s="15"/>
      <c r="P38" s="15"/>
      <c r="Q38" s="15"/>
      <c r="R38" s="15"/>
      <c r="S38" s="15"/>
      <c r="T38" s="61"/>
    </row>
    <row r="39" spans="2:20" ht="13.5" thickBot="1" x14ac:dyDescent="0.25">
      <c r="B39" s="55"/>
      <c r="C39" s="5"/>
      <c r="D39" s="8"/>
      <c r="E39" s="8"/>
      <c r="F39" s="16"/>
      <c r="G39" s="17"/>
      <c r="H39" s="11">
        <f>SUM(H34:H38)</f>
        <v>130000</v>
      </c>
      <c r="I39" s="17"/>
      <c r="J39" s="11">
        <f>SUM(J34:J38)</f>
        <v>5000</v>
      </c>
      <c r="K39" s="17"/>
      <c r="L39" s="11">
        <f>SUM(L34:L38)</f>
        <v>5000</v>
      </c>
      <c r="M39" s="17"/>
      <c r="N39" s="11">
        <f>SUM(N34:N38)</f>
        <v>0</v>
      </c>
      <c r="O39" s="17"/>
      <c r="P39" s="11">
        <f>SUM(P34:P38)</f>
        <v>45000</v>
      </c>
      <c r="Q39" s="17"/>
      <c r="R39" s="11">
        <f>SUM(R34:R38)</f>
        <v>75000</v>
      </c>
      <c r="S39" s="17"/>
      <c r="T39" s="62">
        <f>SUM(T34:T38)</f>
        <v>0</v>
      </c>
    </row>
    <row r="40" spans="2:20" ht="13.5" thickTop="1" x14ac:dyDescent="0.2">
      <c r="B40" s="63"/>
      <c r="C40" s="64"/>
      <c r="D40" s="64"/>
      <c r="E40" s="64"/>
      <c r="F40" s="64"/>
      <c r="G40" s="64"/>
      <c r="H40" s="64"/>
      <c r="I40" s="64"/>
      <c r="J40" s="64"/>
      <c r="K40" s="64"/>
      <c r="L40" s="64"/>
      <c r="M40" s="64"/>
      <c r="N40" s="64"/>
      <c r="O40" s="64"/>
      <c r="P40" s="64"/>
      <c r="Q40" s="64"/>
      <c r="R40" s="64"/>
      <c r="S40" s="64"/>
      <c r="T40" s="65"/>
    </row>
    <row r="42" spans="2:20" x14ac:dyDescent="0.2">
      <c r="B42" s="3" t="s">
        <v>136</v>
      </c>
    </row>
    <row r="43" spans="2:20" x14ac:dyDescent="0.2">
      <c r="D43" s="31"/>
    </row>
    <row r="44" spans="2:20" x14ac:dyDescent="0.2">
      <c r="B44" s="51" t="s">
        <v>13</v>
      </c>
      <c r="C44" s="52" t="s">
        <v>14</v>
      </c>
      <c r="D44" s="66" t="s">
        <v>14</v>
      </c>
      <c r="E44" s="52"/>
      <c r="F44" s="66" t="s">
        <v>15</v>
      </c>
      <c r="G44" s="66"/>
      <c r="H44" s="66" t="s">
        <v>17</v>
      </c>
      <c r="I44" s="66"/>
      <c r="J44" s="66" t="s">
        <v>19</v>
      </c>
      <c r="K44" s="66"/>
      <c r="L44" s="66" t="s">
        <v>19</v>
      </c>
      <c r="M44" s="66"/>
      <c r="N44" s="66" t="s">
        <v>19</v>
      </c>
      <c r="O44" s="66"/>
      <c r="P44" s="66" t="s">
        <v>19</v>
      </c>
      <c r="Q44" s="66"/>
      <c r="R44" s="66" t="s">
        <v>19</v>
      </c>
      <c r="S44" s="66"/>
      <c r="T44" s="67" t="s">
        <v>19</v>
      </c>
    </row>
    <row r="45" spans="2:20" x14ac:dyDescent="0.2">
      <c r="B45" s="57"/>
      <c r="C45" s="14"/>
      <c r="D45" s="14"/>
      <c r="E45" s="14"/>
      <c r="F45" s="6" t="s">
        <v>31</v>
      </c>
      <c r="G45" s="6"/>
      <c r="H45" s="6" t="s">
        <v>18</v>
      </c>
      <c r="I45" s="6"/>
      <c r="J45" s="6" t="s">
        <v>20</v>
      </c>
      <c r="K45" s="6"/>
      <c r="L45" s="6" t="s">
        <v>21</v>
      </c>
      <c r="M45" s="6"/>
      <c r="N45" s="6" t="s">
        <v>22</v>
      </c>
      <c r="O45" s="6"/>
      <c r="P45" s="6" t="s">
        <v>23</v>
      </c>
      <c r="Q45" s="6"/>
      <c r="R45" s="6" t="s">
        <v>24</v>
      </c>
      <c r="S45" s="6"/>
      <c r="T45" s="58" t="s">
        <v>25</v>
      </c>
    </row>
    <row r="46" spans="2:20" x14ac:dyDescent="0.2">
      <c r="B46" s="57"/>
      <c r="C46" s="14"/>
      <c r="D46" s="14"/>
      <c r="E46" s="14"/>
      <c r="F46" s="6"/>
      <c r="G46" s="6"/>
      <c r="H46" s="6" t="s">
        <v>27</v>
      </c>
      <c r="I46" s="6"/>
      <c r="J46" s="6" t="s">
        <v>27</v>
      </c>
      <c r="K46" s="6"/>
      <c r="L46" s="6" t="s">
        <v>27</v>
      </c>
      <c r="M46" s="6"/>
      <c r="N46" s="6" t="s">
        <v>27</v>
      </c>
      <c r="O46" s="6"/>
      <c r="P46" s="6" t="s">
        <v>27</v>
      </c>
      <c r="Q46" s="6"/>
      <c r="R46" s="6" t="s">
        <v>27</v>
      </c>
      <c r="S46" s="6"/>
      <c r="T46" s="58" t="s">
        <v>27</v>
      </c>
    </row>
    <row r="47" spans="2:20" x14ac:dyDescent="0.2">
      <c r="B47" s="55" t="s">
        <v>26</v>
      </c>
      <c r="C47" s="5"/>
      <c r="D47" s="8" t="s">
        <v>27</v>
      </c>
      <c r="E47" s="18"/>
      <c r="F47" s="7">
        <v>45000</v>
      </c>
      <c r="G47" s="7"/>
      <c r="H47" s="7">
        <f>SUM(J47:T47)</f>
        <v>45000</v>
      </c>
      <c r="I47" s="7"/>
      <c r="J47" s="7">
        <v>0</v>
      </c>
      <c r="K47" s="7"/>
      <c r="L47" s="7">
        <v>0</v>
      </c>
      <c r="M47" s="7"/>
      <c r="N47" s="7">
        <v>0</v>
      </c>
      <c r="O47" s="7"/>
      <c r="P47" s="7">
        <v>0</v>
      </c>
      <c r="Q47" s="7"/>
      <c r="R47" s="7">
        <v>45000</v>
      </c>
      <c r="S47" s="7"/>
      <c r="T47" s="59">
        <v>0</v>
      </c>
    </row>
    <row r="48" spans="2:20" x14ac:dyDescent="0.2">
      <c r="B48" s="55" t="s">
        <v>26</v>
      </c>
      <c r="C48" s="5"/>
      <c r="D48" s="8" t="s">
        <v>27</v>
      </c>
      <c r="E48" s="18"/>
      <c r="F48" s="7">
        <v>150000</v>
      </c>
      <c r="G48" s="7"/>
      <c r="H48" s="7">
        <f>SUM(J48:T48)</f>
        <v>150000</v>
      </c>
      <c r="I48" s="7"/>
      <c r="J48" s="7">
        <v>150000</v>
      </c>
      <c r="K48" s="7"/>
      <c r="L48" s="7">
        <v>0</v>
      </c>
      <c r="M48" s="7"/>
      <c r="N48" s="7">
        <v>0</v>
      </c>
      <c r="O48" s="7"/>
      <c r="P48" s="7">
        <v>0</v>
      </c>
      <c r="Q48" s="7"/>
      <c r="R48" s="7">
        <v>0</v>
      </c>
      <c r="S48" s="7"/>
      <c r="T48" s="59">
        <v>0</v>
      </c>
    </row>
    <row r="49" spans="2:20" x14ac:dyDescent="0.2">
      <c r="B49" s="55" t="s">
        <v>29</v>
      </c>
      <c r="C49" s="5"/>
      <c r="D49" s="5"/>
      <c r="E49" s="5"/>
      <c r="F49" s="8"/>
      <c r="G49" s="8"/>
      <c r="H49" s="8"/>
      <c r="I49" s="8"/>
      <c r="J49" s="8"/>
      <c r="K49" s="8"/>
      <c r="L49" s="8"/>
      <c r="M49" s="8"/>
      <c r="N49" s="8"/>
      <c r="O49" s="8"/>
      <c r="P49" s="8"/>
      <c r="Q49" s="8"/>
      <c r="R49" s="8"/>
      <c r="S49" s="8"/>
      <c r="T49" s="60"/>
    </row>
    <row r="50" spans="2:20" x14ac:dyDescent="0.2">
      <c r="B50" s="55" t="s">
        <v>29</v>
      </c>
      <c r="C50" s="5"/>
      <c r="D50" s="5"/>
      <c r="E50" s="5"/>
      <c r="F50" s="8"/>
      <c r="G50" s="8"/>
      <c r="H50" s="8"/>
      <c r="I50" s="8"/>
      <c r="J50" s="8"/>
      <c r="K50" s="8"/>
      <c r="L50" s="8"/>
      <c r="M50" s="8"/>
      <c r="N50" s="8"/>
      <c r="O50" s="8"/>
      <c r="P50" s="8"/>
      <c r="Q50" s="8"/>
      <c r="R50" s="8"/>
      <c r="S50" s="8"/>
      <c r="T50" s="60"/>
    </row>
    <row r="51" spans="2:20" x14ac:dyDescent="0.2">
      <c r="B51" s="55"/>
      <c r="C51" s="5"/>
      <c r="D51" s="5"/>
      <c r="E51" s="5"/>
      <c r="F51" s="8"/>
      <c r="G51" s="15"/>
      <c r="H51" s="15"/>
      <c r="I51" s="15"/>
      <c r="J51" s="15"/>
      <c r="K51" s="15"/>
      <c r="L51" s="15"/>
      <c r="M51" s="15"/>
      <c r="N51" s="15"/>
      <c r="O51" s="15"/>
      <c r="P51" s="15"/>
      <c r="Q51" s="15"/>
      <c r="R51" s="15"/>
      <c r="S51" s="15"/>
      <c r="T51" s="61"/>
    </row>
    <row r="52" spans="2:20" ht="13.5" thickBot="1" x14ac:dyDescent="0.25">
      <c r="B52" s="55"/>
      <c r="C52" s="5"/>
      <c r="D52" s="5"/>
      <c r="E52" s="5"/>
      <c r="F52" s="16"/>
      <c r="G52" s="17"/>
      <c r="H52" s="11">
        <f>SUM(H47:H51)</f>
        <v>195000</v>
      </c>
      <c r="I52" s="17"/>
      <c r="J52" s="11">
        <f>SUM(J47:J51)</f>
        <v>150000</v>
      </c>
      <c r="K52" s="17"/>
      <c r="L52" s="11">
        <f>SUM(L47:L51)</f>
        <v>0</v>
      </c>
      <c r="M52" s="17"/>
      <c r="N52" s="11">
        <f>SUM(N47:N51)</f>
        <v>0</v>
      </c>
      <c r="O52" s="17"/>
      <c r="P52" s="11">
        <f>SUM(P47:P51)</f>
        <v>0</v>
      </c>
      <c r="Q52" s="17"/>
      <c r="R52" s="11">
        <f>SUM(R47:R51)</f>
        <v>45000</v>
      </c>
      <c r="S52" s="17"/>
      <c r="T52" s="62">
        <f>SUM(T47:T51)</f>
        <v>0</v>
      </c>
    </row>
    <row r="53" spans="2:20" ht="13.5" thickTop="1" x14ac:dyDescent="0.2">
      <c r="B53" s="63"/>
      <c r="C53" s="64"/>
      <c r="D53" s="64"/>
      <c r="E53" s="64"/>
      <c r="F53" s="64"/>
      <c r="G53" s="64"/>
      <c r="H53" s="64"/>
      <c r="I53" s="64"/>
      <c r="J53" s="64"/>
      <c r="K53" s="64"/>
      <c r="L53" s="64"/>
      <c r="M53" s="64"/>
      <c r="N53" s="64"/>
      <c r="O53" s="64"/>
      <c r="P53" s="64"/>
      <c r="Q53" s="64"/>
      <c r="R53" s="64"/>
      <c r="S53" s="64"/>
      <c r="T53" s="65"/>
    </row>
    <row r="56" spans="2:20" x14ac:dyDescent="0.2">
      <c r="B56" s="2" t="s">
        <v>127</v>
      </c>
    </row>
    <row r="58" spans="2:20" x14ac:dyDescent="0.2">
      <c r="B58" s="3" t="s">
        <v>137</v>
      </c>
    </row>
    <row r="59" spans="2:20" x14ac:dyDescent="0.2">
      <c r="B59" s="19" t="s">
        <v>32</v>
      </c>
    </row>
    <row r="61" spans="2:20" ht="20.25" customHeight="1" x14ac:dyDescent="0.2">
      <c r="B61" s="3" t="s">
        <v>138</v>
      </c>
    </row>
    <row r="62" spans="2:20" ht="41.25" customHeight="1" x14ac:dyDescent="0.2">
      <c r="B62" s="20" t="s">
        <v>139</v>
      </c>
      <c r="C62" s="20"/>
      <c r="D62" s="20"/>
      <c r="E62" s="20"/>
      <c r="F62" s="20"/>
      <c r="G62" s="20"/>
      <c r="H62" s="20"/>
      <c r="I62" s="20"/>
      <c r="J62" s="20"/>
      <c r="K62" s="20"/>
      <c r="L62" s="20"/>
      <c r="M62" s="20"/>
      <c r="N62" s="20"/>
      <c r="O62" s="20"/>
      <c r="P62" s="20"/>
      <c r="Q62" s="20"/>
      <c r="R62" s="20"/>
      <c r="S62" s="20"/>
      <c r="T62" s="20"/>
    </row>
    <row r="64" spans="2:20" x14ac:dyDescent="0.2">
      <c r="B64" s="51" t="s">
        <v>12</v>
      </c>
      <c r="C64" s="53"/>
      <c r="D64" s="53"/>
      <c r="E64" s="53"/>
      <c r="F64" s="53"/>
      <c r="G64" s="53"/>
      <c r="H64" s="53"/>
      <c r="I64" s="53"/>
      <c r="J64" s="53"/>
      <c r="K64" s="53"/>
      <c r="L64" s="53"/>
      <c r="M64" s="53"/>
      <c r="N64" s="53"/>
      <c r="O64" s="53"/>
      <c r="P64" s="53"/>
      <c r="Q64" s="53"/>
      <c r="R64" s="53"/>
      <c r="S64" s="54"/>
    </row>
    <row r="65" spans="2:19" x14ac:dyDescent="0.2">
      <c r="B65" s="55"/>
      <c r="C65" s="5"/>
      <c r="D65" s="5"/>
      <c r="E65" s="5"/>
      <c r="F65" s="5"/>
      <c r="G65" s="5"/>
      <c r="H65" s="5"/>
      <c r="I65" s="5"/>
      <c r="J65" s="5"/>
      <c r="K65" s="5"/>
      <c r="L65" s="5"/>
      <c r="M65" s="5"/>
      <c r="N65" s="5"/>
      <c r="O65" s="5"/>
      <c r="P65" s="5"/>
      <c r="Q65" s="5"/>
      <c r="R65" s="5"/>
      <c r="S65" s="56"/>
    </row>
    <row r="66" spans="2:19" x14ac:dyDescent="0.2">
      <c r="B66" s="57" t="s">
        <v>13</v>
      </c>
      <c r="C66" s="14" t="s">
        <v>14</v>
      </c>
      <c r="D66" s="14"/>
      <c r="E66" s="14"/>
      <c r="F66" s="6" t="s">
        <v>15</v>
      </c>
      <c r="G66" s="6"/>
      <c r="H66" s="6" t="s">
        <v>17</v>
      </c>
      <c r="I66" s="6"/>
      <c r="J66" s="6" t="s">
        <v>33</v>
      </c>
      <c r="K66" s="6"/>
      <c r="L66" s="6" t="s">
        <v>35</v>
      </c>
      <c r="M66" s="6"/>
      <c r="N66" s="6" t="s">
        <v>37</v>
      </c>
      <c r="O66" s="6"/>
      <c r="P66" s="6"/>
      <c r="Q66" s="6"/>
      <c r="R66" s="6" t="s">
        <v>39</v>
      </c>
      <c r="S66" s="68"/>
    </row>
    <row r="67" spans="2:19" x14ac:dyDescent="0.2">
      <c r="B67" s="57"/>
      <c r="C67" s="14"/>
      <c r="D67" s="14"/>
      <c r="E67" s="14"/>
      <c r="F67" s="6" t="s">
        <v>16</v>
      </c>
      <c r="G67" s="6"/>
      <c r="H67" s="6" t="s">
        <v>30</v>
      </c>
      <c r="I67" s="6"/>
      <c r="J67" s="6" t="s">
        <v>34</v>
      </c>
      <c r="K67" s="6"/>
      <c r="L67" s="6" t="s">
        <v>36</v>
      </c>
      <c r="M67" s="6"/>
      <c r="N67" s="6" t="s">
        <v>38</v>
      </c>
      <c r="O67" s="6"/>
      <c r="P67" s="6"/>
      <c r="Q67" s="6"/>
      <c r="R67" s="6" t="s">
        <v>16</v>
      </c>
      <c r="S67" s="68"/>
    </row>
    <row r="68" spans="2:19" x14ac:dyDescent="0.2">
      <c r="B68" s="57"/>
      <c r="C68" s="14"/>
      <c r="D68" s="14"/>
      <c r="E68" s="14"/>
      <c r="F68" s="6"/>
      <c r="G68" s="6"/>
      <c r="H68" s="6"/>
      <c r="I68" s="6"/>
      <c r="J68" s="6" t="s">
        <v>42</v>
      </c>
      <c r="K68" s="6"/>
      <c r="L68" s="6"/>
      <c r="M68" s="6"/>
      <c r="N68" s="6"/>
      <c r="O68" s="6"/>
      <c r="P68" s="6"/>
      <c r="Q68" s="6"/>
      <c r="R68" s="6"/>
      <c r="S68" s="68"/>
    </row>
    <row r="69" spans="2:19" x14ac:dyDescent="0.2">
      <c r="B69" s="57"/>
      <c r="C69" s="14"/>
      <c r="D69" s="14"/>
      <c r="E69" s="14"/>
      <c r="F69" s="6"/>
      <c r="G69" s="6"/>
      <c r="H69" s="6" t="s">
        <v>27</v>
      </c>
      <c r="I69" s="6"/>
      <c r="J69" s="6" t="s">
        <v>27</v>
      </c>
      <c r="K69" s="6"/>
      <c r="L69" s="6"/>
      <c r="M69" s="6"/>
      <c r="N69" s="6"/>
      <c r="O69" s="6"/>
      <c r="P69" s="6"/>
      <c r="Q69" s="6"/>
      <c r="R69" s="6"/>
      <c r="S69" s="68"/>
    </row>
    <row r="70" spans="2:19" x14ac:dyDescent="0.2">
      <c r="B70" s="55" t="s">
        <v>26</v>
      </c>
      <c r="C70" s="5"/>
      <c r="D70" s="8" t="s">
        <v>27</v>
      </c>
      <c r="E70" s="5"/>
      <c r="F70" s="7">
        <v>45000</v>
      </c>
      <c r="G70" s="7"/>
      <c r="H70" s="7">
        <v>45000</v>
      </c>
      <c r="I70" s="7"/>
      <c r="J70" s="7">
        <v>-536</v>
      </c>
      <c r="K70" s="7"/>
      <c r="L70" s="21">
        <v>42045</v>
      </c>
      <c r="M70" s="7"/>
      <c r="N70" s="7" t="s">
        <v>40</v>
      </c>
      <c r="O70" s="7"/>
      <c r="P70" s="7"/>
      <c r="Q70" s="8"/>
      <c r="R70" s="7">
        <v>45000</v>
      </c>
      <c r="S70" s="56"/>
    </row>
    <row r="71" spans="2:19" x14ac:dyDescent="0.2">
      <c r="B71" s="55" t="s">
        <v>26</v>
      </c>
      <c r="C71" s="5"/>
      <c r="D71" s="22" t="s">
        <v>28</v>
      </c>
      <c r="E71" s="5"/>
      <c r="F71" s="7">
        <v>900000</v>
      </c>
      <c r="G71" s="7"/>
      <c r="H71" s="7">
        <v>85000</v>
      </c>
      <c r="I71" s="7"/>
      <c r="J71" s="7">
        <v>-233</v>
      </c>
      <c r="K71" s="7"/>
      <c r="L71" s="21">
        <v>41823</v>
      </c>
      <c r="M71" s="7"/>
      <c r="N71" s="7" t="s">
        <v>41</v>
      </c>
      <c r="O71" s="7"/>
      <c r="P71" s="7"/>
      <c r="Q71" s="8"/>
      <c r="R71" s="7">
        <v>85000</v>
      </c>
      <c r="S71" s="56"/>
    </row>
    <row r="72" spans="2:19" x14ac:dyDescent="0.2">
      <c r="B72" s="55" t="s">
        <v>29</v>
      </c>
      <c r="C72" s="5"/>
      <c r="D72" s="23"/>
      <c r="E72" s="5"/>
      <c r="F72" s="8"/>
      <c r="G72" s="8"/>
      <c r="H72" s="8"/>
      <c r="I72" s="8"/>
      <c r="J72" s="8"/>
      <c r="K72" s="8"/>
      <c r="L72" s="24"/>
      <c r="M72" s="8"/>
      <c r="N72" s="8"/>
      <c r="O72" s="8"/>
      <c r="P72" s="8"/>
      <c r="Q72" s="8"/>
      <c r="R72" s="8"/>
      <c r="S72" s="56"/>
    </row>
    <row r="73" spans="2:19" x14ac:dyDescent="0.2">
      <c r="B73" s="55" t="s">
        <v>29</v>
      </c>
      <c r="C73" s="5"/>
      <c r="D73" s="5"/>
      <c r="E73" s="5"/>
      <c r="F73" s="8"/>
      <c r="G73" s="8"/>
      <c r="H73" s="8"/>
      <c r="I73" s="8"/>
      <c r="J73" s="8"/>
      <c r="K73" s="8"/>
      <c r="L73" s="8"/>
      <c r="M73" s="8"/>
      <c r="N73" s="8"/>
      <c r="O73" s="8"/>
      <c r="P73" s="8"/>
      <c r="Q73" s="8"/>
      <c r="R73" s="15"/>
      <c r="S73" s="56"/>
    </row>
    <row r="74" spans="2:19" ht="13.5" thickBot="1" x14ac:dyDescent="0.25">
      <c r="B74" s="55"/>
      <c r="C74" s="5"/>
      <c r="D74" s="5"/>
      <c r="E74" s="5"/>
      <c r="F74" s="16"/>
      <c r="G74" s="16"/>
      <c r="H74" s="11">
        <f t="shared" ref="H74" si="0">SUM(H70:H73)</f>
        <v>130000</v>
      </c>
      <c r="I74" s="11">
        <f t="shared" ref="I74" si="1">SUM(I70:I73)</f>
        <v>0</v>
      </c>
      <c r="J74" s="11">
        <f t="shared" ref="J74" si="2">SUM(J70:J73)</f>
        <v>-769</v>
      </c>
      <c r="K74" s="8"/>
      <c r="L74" s="8"/>
      <c r="M74" s="8"/>
      <c r="N74" s="8"/>
      <c r="O74" s="8"/>
      <c r="P74" s="8"/>
      <c r="Q74" s="8"/>
      <c r="R74" s="11">
        <f>SUM(R70:R73)</f>
        <v>130000</v>
      </c>
      <c r="S74" s="56"/>
    </row>
    <row r="75" spans="2:19" ht="13.5" thickTop="1" x14ac:dyDescent="0.2">
      <c r="B75" s="63"/>
      <c r="C75" s="64"/>
      <c r="D75" s="64"/>
      <c r="E75" s="64"/>
      <c r="F75" s="64"/>
      <c r="G75" s="64"/>
      <c r="H75" s="64"/>
      <c r="I75" s="64"/>
      <c r="J75" s="64"/>
      <c r="K75" s="64"/>
      <c r="L75" s="64"/>
      <c r="M75" s="64"/>
      <c r="N75" s="64"/>
      <c r="O75" s="64"/>
      <c r="P75" s="64"/>
      <c r="Q75" s="64"/>
      <c r="R75" s="64"/>
      <c r="S75" s="65"/>
    </row>
    <row r="77" spans="2:19" x14ac:dyDescent="0.2">
      <c r="B77" s="3" t="s">
        <v>140</v>
      </c>
    </row>
    <row r="79" spans="2:19" x14ac:dyDescent="0.2">
      <c r="B79" s="51" t="s">
        <v>13</v>
      </c>
      <c r="C79" s="52" t="s">
        <v>14</v>
      </c>
      <c r="D79" s="52"/>
      <c r="E79" s="52"/>
      <c r="F79" s="66" t="s">
        <v>15</v>
      </c>
      <c r="G79" s="66"/>
      <c r="H79" s="66" t="s">
        <v>17</v>
      </c>
      <c r="I79" s="66"/>
      <c r="J79" s="66" t="s">
        <v>33</v>
      </c>
      <c r="K79" s="66"/>
      <c r="L79" s="66" t="s">
        <v>35</v>
      </c>
      <c r="M79" s="66"/>
      <c r="N79" s="66" t="s">
        <v>37</v>
      </c>
      <c r="O79" s="66"/>
      <c r="P79" s="66"/>
      <c r="Q79" s="66"/>
      <c r="R79" s="66" t="s">
        <v>39</v>
      </c>
      <c r="S79" s="54"/>
    </row>
    <row r="80" spans="2:19" x14ac:dyDescent="0.2">
      <c r="B80" s="57"/>
      <c r="C80" s="14"/>
      <c r="D80" s="14"/>
      <c r="E80" s="14"/>
      <c r="F80" s="6" t="s">
        <v>31</v>
      </c>
      <c r="G80" s="6"/>
      <c r="H80" s="6" t="s">
        <v>18</v>
      </c>
      <c r="I80" s="6"/>
      <c r="J80" s="6" t="s">
        <v>34</v>
      </c>
      <c r="K80" s="6"/>
      <c r="L80" s="6" t="s">
        <v>36</v>
      </c>
      <c r="M80" s="6"/>
      <c r="N80" s="6" t="s">
        <v>38</v>
      </c>
      <c r="O80" s="6"/>
      <c r="P80" s="6"/>
      <c r="Q80" s="6"/>
      <c r="R80" s="6" t="s">
        <v>31</v>
      </c>
      <c r="S80" s="56"/>
    </row>
    <row r="81" spans="2:26" x14ac:dyDescent="0.2">
      <c r="B81" s="57"/>
      <c r="C81" s="14"/>
      <c r="D81" s="14"/>
      <c r="E81" s="14"/>
      <c r="F81" s="6"/>
      <c r="G81" s="6"/>
      <c r="H81" s="6"/>
      <c r="I81" s="6"/>
      <c r="J81" s="6" t="s">
        <v>42</v>
      </c>
      <c r="K81" s="6"/>
      <c r="L81" s="6"/>
      <c r="M81" s="6"/>
      <c r="N81" s="6"/>
      <c r="O81" s="6"/>
      <c r="P81" s="6"/>
      <c r="Q81" s="6"/>
      <c r="R81" s="6"/>
      <c r="S81" s="56"/>
    </row>
    <row r="82" spans="2:26" x14ac:dyDescent="0.2">
      <c r="B82" s="57"/>
      <c r="C82" s="14"/>
      <c r="D82" s="14"/>
      <c r="E82" s="14"/>
      <c r="F82" s="6"/>
      <c r="G82" s="6"/>
      <c r="H82" s="6" t="s">
        <v>27</v>
      </c>
      <c r="I82" s="6"/>
      <c r="J82" s="6" t="s">
        <v>27</v>
      </c>
      <c r="K82" s="6"/>
      <c r="L82" s="6"/>
      <c r="M82" s="6"/>
      <c r="N82" s="6"/>
      <c r="O82" s="6"/>
      <c r="P82" s="6"/>
      <c r="Q82" s="6"/>
      <c r="R82" s="6"/>
      <c r="S82" s="56"/>
    </row>
    <row r="83" spans="2:26" x14ac:dyDescent="0.2">
      <c r="B83" s="55" t="s">
        <v>26</v>
      </c>
      <c r="C83" s="5"/>
      <c r="D83" s="8" t="s">
        <v>27</v>
      </c>
      <c r="E83" s="5"/>
      <c r="F83" s="7">
        <v>45000</v>
      </c>
      <c r="G83" s="7"/>
      <c r="H83" s="7">
        <v>45000</v>
      </c>
      <c r="I83" s="7"/>
      <c r="J83" s="7">
        <v>-290</v>
      </c>
      <c r="K83" s="7"/>
      <c r="L83" s="21">
        <v>42045</v>
      </c>
      <c r="M83" s="7"/>
      <c r="N83" s="7" t="s">
        <v>40</v>
      </c>
      <c r="O83" s="7"/>
      <c r="P83" s="7"/>
      <c r="Q83" s="8"/>
      <c r="R83" s="7">
        <v>45000</v>
      </c>
      <c r="S83" s="56"/>
    </row>
    <row r="84" spans="2:26" x14ac:dyDescent="0.2">
      <c r="B84" s="55" t="s">
        <v>26</v>
      </c>
      <c r="C84" s="5"/>
      <c r="D84" s="22" t="s">
        <v>27</v>
      </c>
      <c r="E84" s="5"/>
      <c r="F84" s="7">
        <v>150000</v>
      </c>
      <c r="G84" s="7"/>
      <c r="H84" s="7">
        <v>150000</v>
      </c>
      <c r="I84" s="7"/>
      <c r="J84" s="7">
        <v>-1000</v>
      </c>
      <c r="K84" s="7"/>
      <c r="L84" s="21">
        <v>40875</v>
      </c>
      <c r="M84" s="7"/>
      <c r="N84" s="25">
        <v>3.5499999999999997E-2</v>
      </c>
      <c r="O84" s="7"/>
      <c r="P84" s="7"/>
      <c r="Q84" s="8"/>
      <c r="R84" s="7">
        <v>140000</v>
      </c>
      <c r="S84" s="56"/>
    </row>
    <row r="85" spans="2:26" x14ac:dyDescent="0.2">
      <c r="B85" s="55" t="s">
        <v>29</v>
      </c>
      <c r="C85" s="5"/>
      <c r="D85" s="23"/>
      <c r="E85" s="5"/>
      <c r="F85" s="8"/>
      <c r="G85" s="8"/>
      <c r="H85" s="8"/>
      <c r="I85" s="8"/>
      <c r="J85" s="8"/>
      <c r="K85" s="8"/>
      <c r="L85" s="24"/>
      <c r="M85" s="8"/>
      <c r="N85" s="8"/>
      <c r="O85" s="8"/>
      <c r="P85" s="8"/>
      <c r="Q85" s="8"/>
      <c r="R85" s="8"/>
      <c r="S85" s="56"/>
    </row>
    <row r="86" spans="2:26" x14ac:dyDescent="0.2">
      <c r="B86" s="55" t="s">
        <v>29</v>
      </c>
      <c r="C86" s="5"/>
      <c r="D86" s="5"/>
      <c r="E86" s="5"/>
      <c r="F86" s="8"/>
      <c r="G86" s="8"/>
      <c r="H86" s="8"/>
      <c r="I86" s="8"/>
      <c r="J86" s="8"/>
      <c r="K86" s="8"/>
      <c r="L86" s="8"/>
      <c r="M86" s="8"/>
      <c r="N86" s="8"/>
      <c r="O86" s="8"/>
      <c r="P86" s="8"/>
      <c r="Q86" s="8"/>
      <c r="R86" s="15"/>
      <c r="S86" s="56"/>
    </row>
    <row r="87" spans="2:26" ht="13.5" thickBot="1" x14ac:dyDescent="0.25">
      <c r="B87" s="55"/>
      <c r="C87" s="5"/>
      <c r="D87" s="5"/>
      <c r="E87" s="5"/>
      <c r="F87" s="16"/>
      <c r="G87" s="16"/>
      <c r="H87" s="11">
        <f t="shared" ref="H87" si="3">SUM(H83:H86)</f>
        <v>195000</v>
      </c>
      <c r="I87" s="11">
        <f t="shared" ref="I87" si="4">SUM(I83:I86)</f>
        <v>0</v>
      </c>
      <c r="J87" s="11">
        <f t="shared" ref="J87" si="5">SUM(J83:J86)</f>
        <v>-1290</v>
      </c>
      <c r="K87" s="8"/>
      <c r="L87" s="8"/>
      <c r="M87" s="8"/>
      <c r="N87" s="8"/>
      <c r="O87" s="8"/>
      <c r="P87" s="8"/>
      <c r="Q87" s="8"/>
      <c r="R87" s="11">
        <f>SUM(R83:R86)</f>
        <v>185000</v>
      </c>
      <c r="S87" s="56"/>
    </row>
    <row r="88" spans="2:26" ht="13.5" thickTop="1" x14ac:dyDescent="0.2">
      <c r="B88" s="63"/>
      <c r="C88" s="64"/>
      <c r="D88" s="64"/>
      <c r="E88" s="64"/>
      <c r="F88" s="64"/>
      <c r="G88" s="64"/>
      <c r="H88" s="64"/>
      <c r="I88" s="64"/>
      <c r="J88" s="64"/>
      <c r="K88" s="64"/>
      <c r="L88" s="64"/>
      <c r="M88" s="64"/>
      <c r="N88" s="64"/>
      <c r="O88" s="64"/>
      <c r="P88" s="64"/>
      <c r="Q88" s="64"/>
      <c r="R88" s="64"/>
      <c r="S88" s="65"/>
    </row>
    <row r="91" spans="2:26" x14ac:dyDescent="0.2">
      <c r="B91" s="2" t="s">
        <v>128</v>
      </c>
    </row>
    <row r="93" spans="2:26" x14ac:dyDescent="0.2">
      <c r="B93" s="51" t="s">
        <v>60</v>
      </c>
      <c r="C93" s="53"/>
      <c r="D93" s="53"/>
      <c r="E93" s="53"/>
      <c r="F93" s="53"/>
      <c r="G93" s="53"/>
      <c r="H93" s="53"/>
      <c r="I93" s="53"/>
      <c r="J93" s="53"/>
      <c r="K93" s="53"/>
      <c r="L93" s="53"/>
      <c r="M93" s="53"/>
      <c r="N93" s="53"/>
      <c r="O93" s="53"/>
      <c r="P93" s="53"/>
      <c r="Q93" s="53"/>
      <c r="R93" s="53"/>
      <c r="S93" s="53"/>
      <c r="T93" s="53"/>
      <c r="U93" s="53"/>
      <c r="V93" s="53"/>
      <c r="W93" s="53"/>
      <c r="X93" s="53"/>
      <c r="Y93" s="53"/>
      <c r="Z93" s="54"/>
    </row>
    <row r="94" spans="2:26" x14ac:dyDescent="0.2">
      <c r="B94" s="55"/>
      <c r="C94" s="5"/>
      <c r="D94" s="5"/>
      <c r="E94" s="5"/>
      <c r="F94" s="5"/>
      <c r="G94" s="5"/>
      <c r="H94" s="5"/>
      <c r="I94" s="5"/>
      <c r="J94" s="5"/>
      <c r="K94" s="5"/>
      <c r="L94" s="5"/>
      <c r="M94" s="5"/>
      <c r="N94" s="5"/>
      <c r="O94" s="5"/>
      <c r="P94" s="5"/>
      <c r="Q94" s="5"/>
      <c r="R94" s="5"/>
      <c r="S94" s="5"/>
      <c r="T94" s="5"/>
      <c r="U94" s="5"/>
      <c r="V94" s="5"/>
      <c r="W94" s="5"/>
      <c r="X94" s="5"/>
      <c r="Y94" s="5"/>
      <c r="Z94" s="56"/>
    </row>
    <row r="95" spans="2:26" x14ac:dyDescent="0.2">
      <c r="B95" s="57" t="s">
        <v>43</v>
      </c>
      <c r="C95" s="14"/>
      <c r="D95" s="6" t="s">
        <v>13</v>
      </c>
      <c r="E95" s="6"/>
      <c r="F95" s="6" t="s">
        <v>14</v>
      </c>
      <c r="G95" s="6"/>
      <c r="H95" s="6" t="s">
        <v>15</v>
      </c>
      <c r="I95" s="6"/>
      <c r="J95" s="6" t="s">
        <v>44</v>
      </c>
      <c r="K95" s="6"/>
      <c r="L95" s="6" t="s">
        <v>46</v>
      </c>
      <c r="M95" s="6"/>
      <c r="N95" s="6" t="s">
        <v>47</v>
      </c>
      <c r="O95" s="6"/>
      <c r="P95" s="6" t="s">
        <v>48</v>
      </c>
      <c r="Q95" s="6"/>
      <c r="R95" s="6" t="s">
        <v>58</v>
      </c>
      <c r="S95" s="6"/>
      <c r="T95" s="6" t="s">
        <v>51</v>
      </c>
      <c r="U95" s="6"/>
      <c r="V95" s="6" t="s">
        <v>51</v>
      </c>
      <c r="W95" s="6"/>
      <c r="X95" s="6" t="s">
        <v>53</v>
      </c>
      <c r="Y95" s="6"/>
      <c r="Z95" s="58" t="s">
        <v>53</v>
      </c>
    </row>
    <row r="96" spans="2:26" x14ac:dyDescent="0.2">
      <c r="B96" s="57"/>
      <c r="C96" s="14"/>
      <c r="D96" s="6"/>
      <c r="E96" s="6"/>
      <c r="F96" s="6"/>
      <c r="G96" s="6"/>
      <c r="H96" s="6" t="s">
        <v>30</v>
      </c>
      <c r="I96" s="6"/>
      <c r="J96" s="6" t="s">
        <v>45</v>
      </c>
      <c r="K96" s="6"/>
      <c r="L96" s="6"/>
      <c r="M96" s="6"/>
      <c r="N96" s="6"/>
      <c r="O96" s="6"/>
      <c r="P96" s="6" t="s">
        <v>49</v>
      </c>
      <c r="Q96" s="6"/>
      <c r="R96" s="6" t="s">
        <v>30</v>
      </c>
      <c r="S96" s="6"/>
      <c r="T96" s="6" t="s">
        <v>52</v>
      </c>
      <c r="U96" s="6"/>
      <c r="V96" s="6" t="s">
        <v>30</v>
      </c>
      <c r="W96" s="6"/>
      <c r="X96" s="6" t="s">
        <v>49</v>
      </c>
      <c r="Y96" s="6"/>
      <c r="Z96" s="58" t="s">
        <v>30</v>
      </c>
    </row>
    <row r="97" spans="2:26" x14ac:dyDescent="0.2">
      <c r="B97" s="57"/>
      <c r="C97" s="14"/>
      <c r="D97" s="6"/>
      <c r="E97" s="6"/>
      <c r="F97" s="6"/>
      <c r="G97" s="6"/>
      <c r="H97" s="6"/>
      <c r="I97" s="6"/>
      <c r="J97" s="6" t="s">
        <v>50</v>
      </c>
      <c r="K97" s="6"/>
      <c r="L97" s="6"/>
      <c r="M97" s="6"/>
      <c r="N97" s="6"/>
      <c r="O97" s="6"/>
      <c r="P97" s="6" t="s">
        <v>50</v>
      </c>
      <c r="Q97" s="6"/>
      <c r="R97" s="6" t="s">
        <v>50</v>
      </c>
      <c r="S97" s="6"/>
      <c r="T97" s="6"/>
      <c r="U97" s="6"/>
      <c r="V97" s="6"/>
      <c r="W97" s="6"/>
      <c r="X97" s="6"/>
      <c r="Y97" s="6"/>
      <c r="Z97" s="58"/>
    </row>
    <row r="98" spans="2:26" x14ac:dyDescent="0.2">
      <c r="B98" s="57" t="s">
        <v>54</v>
      </c>
      <c r="C98" s="5"/>
      <c r="D98" s="8"/>
      <c r="E98" s="8"/>
      <c r="F98" s="8"/>
      <c r="G98" s="8"/>
      <c r="H98" s="8"/>
      <c r="I98" s="8"/>
      <c r="J98" s="8"/>
      <c r="K98" s="8"/>
      <c r="L98" s="8"/>
      <c r="M98" s="8"/>
      <c r="N98" s="8"/>
      <c r="O98" s="8"/>
      <c r="P98" s="8"/>
      <c r="Q98" s="8"/>
      <c r="R98" s="8"/>
      <c r="S98" s="8"/>
      <c r="T98" s="8"/>
      <c r="U98" s="8"/>
      <c r="V98" s="8"/>
      <c r="W98" s="8"/>
      <c r="X98" s="8"/>
      <c r="Y98" s="8"/>
      <c r="Z98" s="60"/>
    </row>
    <row r="99" spans="2:26" x14ac:dyDescent="0.2">
      <c r="B99" s="55" t="s">
        <v>55</v>
      </c>
      <c r="C99" s="5"/>
      <c r="D99" s="8" t="s">
        <v>56</v>
      </c>
      <c r="E99" s="8"/>
      <c r="F99" s="8" t="s">
        <v>27</v>
      </c>
      <c r="G99" s="8"/>
      <c r="H99" s="7">
        <v>45000</v>
      </c>
      <c r="I99" s="8"/>
      <c r="J99" s="26">
        <v>0.161</v>
      </c>
      <c r="K99" s="8"/>
      <c r="L99" s="21">
        <v>42045</v>
      </c>
      <c r="M99" s="8"/>
      <c r="N99" s="8" t="s">
        <v>57</v>
      </c>
      <c r="O99" s="8"/>
      <c r="P99" s="27">
        <v>60</v>
      </c>
      <c r="Q99" s="8"/>
      <c r="R99" s="8">
        <v>43.2</v>
      </c>
      <c r="S99" s="8"/>
      <c r="T99" s="8">
        <v>1.75</v>
      </c>
      <c r="U99" s="8"/>
      <c r="V99" s="8">
        <v>2.12</v>
      </c>
      <c r="W99" s="8"/>
      <c r="X99" s="8" t="s">
        <v>59</v>
      </c>
      <c r="Y99" s="8"/>
      <c r="Z99" s="60" t="s">
        <v>59</v>
      </c>
    </row>
    <row r="100" spans="2:26" x14ac:dyDescent="0.2">
      <c r="B100" s="55" t="s">
        <v>29</v>
      </c>
      <c r="C100" s="5"/>
      <c r="D100" s="5"/>
      <c r="E100" s="5"/>
      <c r="F100" s="5"/>
      <c r="G100" s="5"/>
      <c r="H100" s="5"/>
      <c r="I100" s="5"/>
      <c r="J100" s="5"/>
      <c r="K100" s="5"/>
      <c r="L100" s="5"/>
      <c r="M100" s="5"/>
      <c r="N100" s="5"/>
      <c r="O100" s="5"/>
      <c r="P100" s="5"/>
      <c r="Q100" s="5"/>
      <c r="R100" s="5"/>
      <c r="S100" s="5"/>
      <c r="T100" s="5"/>
      <c r="U100" s="5"/>
      <c r="V100" s="5"/>
      <c r="W100" s="5"/>
      <c r="X100" s="5"/>
      <c r="Y100" s="5"/>
      <c r="Z100" s="56"/>
    </row>
    <row r="101" spans="2:26" x14ac:dyDescent="0.2">
      <c r="B101" s="55"/>
      <c r="C101" s="5"/>
      <c r="D101" s="5"/>
      <c r="E101" s="5"/>
      <c r="F101" s="5"/>
      <c r="G101" s="5"/>
      <c r="H101" s="5"/>
      <c r="I101" s="5"/>
      <c r="J101" s="5"/>
      <c r="K101" s="5"/>
      <c r="L101" s="5"/>
      <c r="M101" s="5"/>
      <c r="N101" s="5"/>
      <c r="O101" s="5"/>
      <c r="P101" s="5"/>
      <c r="Q101" s="5"/>
      <c r="R101" s="5"/>
      <c r="S101" s="5"/>
      <c r="T101" s="5"/>
      <c r="U101" s="5"/>
      <c r="V101" s="5"/>
      <c r="W101" s="5"/>
      <c r="X101" s="5"/>
      <c r="Y101" s="5"/>
      <c r="Z101" s="56"/>
    </row>
    <row r="102" spans="2:26" x14ac:dyDescent="0.2">
      <c r="B102" s="57" t="s">
        <v>61</v>
      </c>
      <c r="C102" s="5"/>
      <c r="D102" s="5"/>
      <c r="E102" s="5"/>
      <c r="F102" s="5"/>
      <c r="G102" s="5"/>
      <c r="H102" s="5"/>
      <c r="I102" s="5"/>
      <c r="J102" s="5"/>
      <c r="K102" s="5"/>
      <c r="L102" s="5"/>
      <c r="M102" s="5"/>
      <c r="N102" s="5"/>
      <c r="O102" s="5"/>
      <c r="P102" s="5"/>
      <c r="Q102" s="5"/>
      <c r="R102" s="5"/>
      <c r="S102" s="5"/>
      <c r="T102" s="5"/>
      <c r="U102" s="5"/>
      <c r="V102" s="5"/>
      <c r="W102" s="5"/>
      <c r="X102" s="5"/>
      <c r="Y102" s="5"/>
      <c r="Z102" s="56"/>
    </row>
    <row r="103" spans="2:26" x14ac:dyDescent="0.2">
      <c r="B103" s="55" t="s">
        <v>29</v>
      </c>
      <c r="C103" s="5"/>
      <c r="D103" s="5"/>
      <c r="E103" s="5"/>
      <c r="F103" s="5"/>
      <c r="G103" s="5"/>
      <c r="H103" s="5"/>
      <c r="I103" s="5"/>
      <c r="J103" s="5"/>
      <c r="K103" s="5"/>
      <c r="L103" s="5"/>
      <c r="M103" s="5"/>
      <c r="N103" s="5"/>
      <c r="O103" s="5"/>
      <c r="P103" s="5"/>
      <c r="Q103" s="5"/>
      <c r="R103" s="5"/>
      <c r="S103" s="5"/>
      <c r="T103" s="5"/>
      <c r="U103" s="5"/>
      <c r="V103" s="5"/>
      <c r="W103" s="5"/>
      <c r="X103" s="5"/>
      <c r="Y103" s="5"/>
      <c r="Z103" s="56"/>
    </row>
    <row r="104" spans="2:26" x14ac:dyDescent="0.2">
      <c r="B104" s="55" t="s">
        <v>62</v>
      </c>
      <c r="C104" s="5"/>
      <c r="D104" s="5"/>
      <c r="E104" s="5"/>
      <c r="F104" s="5"/>
      <c r="G104" s="5"/>
      <c r="H104" s="5"/>
      <c r="I104" s="5"/>
      <c r="J104" s="5"/>
      <c r="K104" s="5"/>
      <c r="L104" s="5"/>
      <c r="M104" s="5"/>
      <c r="N104" s="5"/>
      <c r="O104" s="5"/>
      <c r="P104" s="5"/>
      <c r="Q104" s="5"/>
      <c r="R104" s="5"/>
      <c r="S104" s="5"/>
      <c r="T104" s="5"/>
      <c r="U104" s="5"/>
      <c r="V104" s="5"/>
      <c r="W104" s="5"/>
      <c r="X104" s="5"/>
      <c r="Y104" s="5"/>
      <c r="Z104" s="56"/>
    </row>
    <row r="105" spans="2:26" x14ac:dyDescent="0.2">
      <c r="B105" s="55"/>
      <c r="C105" s="5"/>
      <c r="D105" s="5"/>
      <c r="E105" s="5"/>
      <c r="F105" s="5"/>
      <c r="G105" s="5"/>
      <c r="H105" s="5"/>
      <c r="I105" s="5"/>
      <c r="J105" s="5"/>
      <c r="K105" s="5"/>
      <c r="L105" s="5"/>
      <c r="M105" s="5"/>
      <c r="N105" s="5"/>
      <c r="O105" s="5"/>
      <c r="P105" s="5"/>
      <c r="Q105" s="5"/>
      <c r="R105" s="5"/>
      <c r="S105" s="5"/>
      <c r="T105" s="5"/>
      <c r="U105" s="5"/>
      <c r="V105" s="5"/>
      <c r="W105" s="5"/>
      <c r="X105" s="5"/>
      <c r="Y105" s="5"/>
      <c r="Z105" s="56"/>
    </row>
    <row r="106" spans="2:26" x14ac:dyDescent="0.2">
      <c r="B106" s="63"/>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5"/>
    </row>
    <row r="108" spans="2:26" x14ac:dyDescent="0.2">
      <c r="B108" s="3" t="s">
        <v>141</v>
      </c>
    </row>
    <row r="110" spans="2:26" x14ac:dyDescent="0.2">
      <c r="B110" s="51" t="s">
        <v>43</v>
      </c>
      <c r="C110" s="52"/>
      <c r="D110" s="66" t="s">
        <v>13</v>
      </c>
      <c r="E110" s="66"/>
      <c r="F110" s="66" t="s">
        <v>14</v>
      </c>
      <c r="G110" s="66"/>
      <c r="H110" s="66" t="s">
        <v>15</v>
      </c>
      <c r="I110" s="66"/>
      <c r="J110" s="66" t="s">
        <v>44</v>
      </c>
      <c r="K110" s="66"/>
      <c r="L110" s="66" t="s">
        <v>46</v>
      </c>
      <c r="M110" s="66"/>
      <c r="N110" s="66" t="s">
        <v>47</v>
      </c>
      <c r="O110" s="66"/>
      <c r="P110" s="66" t="s">
        <v>48</v>
      </c>
      <c r="Q110" s="66"/>
      <c r="R110" s="66" t="s">
        <v>58</v>
      </c>
      <c r="S110" s="66"/>
      <c r="T110" s="66" t="s">
        <v>51</v>
      </c>
      <c r="U110" s="66"/>
      <c r="V110" s="66" t="s">
        <v>51</v>
      </c>
      <c r="W110" s="66"/>
      <c r="X110" s="66" t="s">
        <v>53</v>
      </c>
      <c r="Y110" s="66"/>
      <c r="Z110" s="67" t="s">
        <v>53</v>
      </c>
    </row>
    <row r="111" spans="2:26" x14ac:dyDescent="0.2">
      <c r="B111" s="57"/>
      <c r="C111" s="14"/>
      <c r="D111" s="6"/>
      <c r="E111" s="6"/>
      <c r="F111" s="6"/>
      <c r="G111" s="6"/>
      <c r="H111" s="6" t="s">
        <v>18</v>
      </c>
      <c r="I111" s="6"/>
      <c r="J111" s="6" t="s">
        <v>45</v>
      </c>
      <c r="K111" s="6"/>
      <c r="L111" s="6"/>
      <c r="M111" s="6"/>
      <c r="N111" s="6"/>
      <c r="O111" s="6"/>
      <c r="P111" s="6" t="s">
        <v>49</v>
      </c>
      <c r="Q111" s="6"/>
      <c r="R111" s="6" t="s">
        <v>18</v>
      </c>
      <c r="S111" s="6"/>
      <c r="T111" s="6" t="s">
        <v>52</v>
      </c>
      <c r="U111" s="6"/>
      <c r="V111" s="6" t="s">
        <v>18</v>
      </c>
      <c r="W111" s="6"/>
      <c r="X111" s="6" t="s">
        <v>49</v>
      </c>
      <c r="Y111" s="6"/>
      <c r="Z111" s="58" t="s">
        <v>153</v>
      </c>
    </row>
    <row r="112" spans="2:26" x14ac:dyDescent="0.2">
      <c r="B112" s="57"/>
      <c r="C112" s="14"/>
      <c r="D112" s="6"/>
      <c r="E112" s="6"/>
      <c r="F112" s="6"/>
      <c r="G112" s="6"/>
      <c r="H112" s="6"/>
      <c r="I112" s="6"/>
      <c r="J112" s="6" t="s">
        <v>50</v>
      </c>
      <c r="K112" s="6"/>
      <c r="L112" s="6"/>
      <c r="M112" s="6"/>
      <c r="N112" s="6"/>
      <c r="O112" s="6"/>
      <c r="P112" s="6" t="s">
        <v>50</v>
      </c>
      <c r="Q112" s="6"/>
      <c r="R112" s="6" t="s">
        <v>50</v>
      </c>
      <c r="S112" s="6"/>
      <c r="T112" s="6"/>
      <c r="U112" s="6"/>
      <c r="V112" s="6"/>
      <c r="W112" s="6"/>
      <c r="X112" s="6"/>
      <c r="Y112" s="6"/>
      <c r="Z112" s="58"/>
    </row>
    <row r="113" spans="2:26" x14ac:dyDescent="0.2">
      <c r="B113" s="57" t="s">
        <v>54</v>
      </c>
      <c r="C113" s="5"/>
      <c r="D113" s="8"/>
      <c r="E113" s="8"/>
      <c r="F113" s="8"/>
      <c r="G113" s="8"/>
      <c r="H113" s="8"/>
      <c r="I113" s="8"/>
      <c r="J113" s="8"/>
      <c r="K113" s="8"/>
      <c r="L113" s="8"/>
      <c r="M113" s="8"/>
      <c r="N113" s="8"/>
      <c r="O113" s="8"/>
      <c r="P113" s="8"/>
      <c r="Q113" s="8"/>
      <c r="R113" s="8"/>
      <c r="S113" s="8"/>
      <c r="T113" s="8"/>
      <c r="U113" s="8"/>
      <c r="V113" s="8"/>
      <c r="W113" s="8"/>
      <c r="X113" s="8"/>
      <c r="Y113" s="8"/>
      <c r="Z113" s="60"/>
    </row>
    <row r="114" spans="2:26" x14ac:dyDescent="0.2">
      <c r="B114" s="55" t="s">
        <v>55</v>
      </c>
      <c r="C114" s="5"/>
      <c r="D114" s="8" t="s">
        <v>56</v>
      </c>
      <c r="E114" s="8"/>
      <c r="F114" s="8" t="s">
        <v>27</v>
      </c>
      <c r="G114" s="8"/>
      <c r="H114" s="7">
        <v>45000</v>
      </c>
      <c r="I114" s="8"/>
      <c r="J114" s="26">
        <v>0.161</v>
      </c>
      <c r="K114" s="8"/>
      <c r="L114" s="21">
        <v>42045</v>
      </c>
      <c r="M114" s="8"/>
      <c r="N114" s="8" t="s">
        <v>57</v>
      </c>
      <c r="O114" s="8"/>
      <c r="P114" s="27">
        <v>60</v>
      </c>
      <c r="Q114" s="8"/>
      <c r="R114" s="8">
        <v>43.2</v>
      </c>
      <c r="S114" s="8"/>
      <c r="T114" s="8">
        <v>1.75</v>
      </c>
      <c r="U114" s="8"/>
      <c r="V114" s="8">
        <v>2.12</v>
      </c>
      <c r="W114" s="8"/>
      <c r="X114" s="8" t="s">
        <v>59</v>
      </c>
      <c r="Y114" s="8"/>
      <c r="Z114" s="60" t="s">
        <v>59</v>
      </c>
    </row>
    <row r="115" spans="2:26" x14ac:dyDescent="0.2">
      <c r="B115" s="55" t="s">
        <v>29</v>
      </c>
      <c r="C115" s="5"/>
      <c r="D115" s="5"/>
      <c r="E115" s="5"/>
      <c r="F115" s="5"/>
      <c r="G115" s="5"/>
      <c r="H115" s="5"/>
      <c r="I115" s="5"/>
      <c r="J115" s="5"/>
      <c r="K115" s="5"/>
      <c r="L115" s="5"/>
      <c r="M115" s="5"/>
      <c r="N115" s="5"/>
      <c r="O115" s="5"/>
      <c r="P115" s="5"/>
      <c r="Q115" s="5"/>
      <c r="R115" s="5"/>
      <c r="S115" s="5"/>
      <c r="T115" s="5"/>
      <c r="U115" s="5"/>
      <c r="V115" s="5"/>
      <c r="W115" s="5"/>
      <c r="X115" s="5"/>
      <c r="Y115" s="5"/>
      <c r="Z115" s="56"/>
    </row>
    <row r="116" spans="2:26" x14ac:dyDescent="0.2">
      <c r="B116" s="55"/>
      <c r="C116" s="5"/>
      <c r="D116" s="5"/>
      <c r="E116" s="5"/>
      <c r="F116" s="5"/>
      <c r="G116" s="5"/>
      <c r="H116" s="5"/>
      <c r="I116" s="5"/>
      <c r="J116" s="5"/>
      <c r="K116" s="5"/>
      <c r="L116" s="5"/>
      <c r="M116" s="5"/>
      <c r="N116" s="5"/>
      <c r="O116" s="5"/>
      <c r="P116" s="5"/>
      <c r="Q116" s="5"/>
      <c r="R116" s="5"/>
      <c r="S116" s="5"/>
      <c r="T116" s="5"/>
      <c r="U116" s="5"/>
      <c r="V116" s="5"/>
      <c r="W116" s="5"/>
      <c r="X116" s="5"/>
      <c r="Y116" s="5"/>
      <c r="Z116" s="56"/>
    </row>
    <row r="117" spans="2:26" x14ac:dyDescent="0.2">
      <c r="B117" s="57" t="s">
        <v>61</v>
      </c>
      <c r="C117" s="5"/>
      <c r="D117" s="5"/>
      <c r="E117" s="5"/>
      <c r="F117" s="5"/>
      <c r="G117" s="5"/>
      <c r="H117" s="5"/>
      <c r="I117" s="5"/>
      <c r="J117" s="5"/>
      <c r="K117" s="5"/>
      <c r="L117" s="5"/>
      <c r="M117" s="5"/>
      <c r="N117" s="5"/>
      <c r="O117" s="5"/>
      <c r="P117" s="5"/>
      <c r="Q117" s="5"/>
      <c r="R117" s="5"/>
      <c r="S117" s="5"/>
      <c r="T117" s="5"/>
      <c r="U117" s="5"/>
      <c r="V117" s="5"/>
      <c r="W117" s="5"/>
      <c r="X117" s="5"/>
      <c r="Y117" s="5"/>
      <c r="Z117" s="56"/>
    </row>
    <row r="118" spans="2:26" x14ac:dyDescent="0.2">
      <c r="B118" s="55" t="s">
        <v>29</v>
      </c>
      <c r="C118" s="5"/>
      <c r="D118" s="5"/>
      <c r="E118" s="5"/>
      <c r="F118" s="5"/>
      <c r="G118" s="5"/>
      <c r="H118" s="5"/>
      <c r="I118" s="5"/>
      <c r="J118" s="5"/>
      <c r="K118" s="5"/>
      <c r="L118" s="5"/>
      <c r="M118" s="5"/>
      <c r="N118" s="5"/>
      <c r="O118" s="5"/>
      <c r="P118" s="5"/>
      <c r="Q118" s="5"/>
      <c r="R118" s="5"/>
      <c r="S118" s="5"/>
      <c r="T118" s="5"/>
      <c r="U118" s="5"/>
      <c r="V118" s="5"/>
      <c r="W118" s="5"/>
      <c r="X118" s="5"/>
      <c r="Y118" s="5"/>
      <c r="Z118" s="56"/>
    </row>
    <row r="119" spans="2:26" x14ac:dyDescent="0.2">
      <c r="B119" s="55" t="s">
        <v>62</v>
      </c>
      <c r="C119" s="5"/>
      <c r="D119" s="5"/>
      <c r="E119" s="5"/>
      <c r="F119" s="5"/>
      <c r="G119" s="5"/>
      <c r="H119" s="5"/>
      <c r="I119" s="5"/>
      <c r="J119" s="5"/>
      <c r="K119" s="5"/>
      <c r="L119" s="5"/>
      <c r="M119" s="5"/>
      <c r="N119" s="5"/>
      <c r="O119" s="5"/>
      <c r="P119" s="5"/>
      <c r="Q119" s="5"/>
      <c r="R119" s="5"/>
      <c r="S119" s="5"/>
      <c r="T119" s="5"/>
      <c r="U119" s="5"/>
      <c r="V119" s="5"/>
      <c r="W119" s="5"/>
      <c r="X119" s="5"/>
      <c r="Y119" s="5"/>
      <c r="Z119" s="56"/>
    </row>
    <row r="120" spans="2:26" x14ac:dyDescent="0.2">
      <c r="B120" s="55"/>
      <c r="C120" s="5"/>
      <c r="D120" s="5"/>
      <c r="E120" s="5"/>
      <c r="F120" s="5"/>
      <c r="G120" s="5"/>
      <c r="H120" s="5"/>
      <c r="I120" s="5"/>
      <c r="J120" s="5"/>
      <c r="K120" s="5"/>
      <c r="L120" s="5"/>
      <c r="M120" s="5"/>
      <c r="N120" s="5"/>
      <c r="O120" s="5"/>
      <c r="P120" s="5"/>
      <c r="Q120" s="5"/>
      <c r="R120" s="5"/>
      <c r="S120" s="5"/>
      <c r="T120" s="5"/>
      <c r="U120" s="5"/>
      <c r="V120" s="5"/>
      <c r="W120" s="5"/>
      <c r="X120" s="5"/>
      <c r="Y120" s="5"/>
      <c r="Z120" s="56"/>
    </row>
    <row r="121" spans="2:26" x14ac:dyDescent="0.2">
      <c r="B121" s="63"/>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5"/>
    </row>
    <row r="123" spans="2:26" ht="36" customHeight="1" x14ac:dyDescent="0.2">
      <c r="B123" s="28" t="s">
        <v>63</v>
      </c>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2:26" x14ac:dyDescent="0.2">
      <c r="B124" s="29"/>
    </row>
    <row r="125" spans="2:26" x14ac:dyDescent="0.2">
      <c r="B125" s="29" t="s">
        <v>64</v>
      </c>
    </row>
    <row r="126" spans="2:26" x14ac:dyDescent="0.2">
      <c r="B126" s="29"/>
    </row>
    <row r="127" spans="2:26" x14ac:dyDescent="0.2">
      <c r="B127" s="29" t="s">
        <v>65</v>
      </c>
    </row>
    <row r="128" spans="2:26" x14ac:dyDescent="0.2">
      <c r="B128" s="29"/>
    </row>
    <row r="129" spans="2:2" x14ac:dyDescent="0.2">
      <c r="B129" s="29" t="s">
        <v>66</v>
      </c>
    </row>
    <row r="130" spans="2:2" x14ac:dyDescent="0.2">
      <c r="B130" s="29"/>
    </row>
    <row r="131" spans="2:2" x14ac:dyDescent="0.2">
      <c r="B131" s="29" t="s">
        <v>67</v>
      </c>
    </row>
  </sheetData>
  <mergeCells count="10">
    <mergeCell ref="B62:T62"/>
    <mergeCell ref="B27:T27"/>
    <mergeCell ref="B3:Z3"/>
    <mergeCell ref="B123:Z123"/>
    <mergeCell ref="B18:C18"/>
    <mergeCell ref="B19:C19"/>
    <mergeCell ref="B16:F16"/>
    <mergeCell ref="B4:T4"/>
    <mergeCell ref="B5:T5"/>
    <mergeCell ref="B17:C17"/>
  </mergeCells>
  <pageMargins left="0.7" right="0.7" top="0.75" bottom="0.75" header="0.3" footer="0.3"/>
  <pageSetup paperSize="9" scale="58" orientation="landscape" r:id="rId1"/>
  <rowBreaks count="2" manualBreakCount="2">
    <brk id="53" max="26" man="1"/>
    <brk id="89" max="26" man="1"/>
  </rowBreaks>
  <colBreaks count="1" manualBreakCount="1">
    <brk id="27" max="1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workbookViewId="0">
      <selection activeCell="P2" sqref="P2"/>
    </sheetView>
  </sheetViews>
  <sheetFormatPr defaultRowHeight="12.75" x14ac:dyDescent="0.2"/>
  <cols>
    <col min="1" max="1" width="3.5703125" style="70" customWidth="1"/>
    <col min="2" max="2" width="12.28515625" style="70" customWidth="1"/>
    <col min="3" max="3" width="1.7109375" style="70" customWidth="1"/>
    <col min="4" max="4" width="12.28515625" style="70" customWidth="1"/>
    <col min="5" max="5" width="1.5703125" style="70" customWidth="1"/>
    <col min="6" max="6" width="16" style="70" customWidth="1"/>
    <col min="7" max="7" width="1.7109375" style="70" customWidth="1"/>
    <col min="8" max="8" width="17" style="70" customWidth="1"/>
    <col min="9" max="9" width="1.7109375" style="70" customWidth="1"/>
    <col min="10" max="10" width="17.7109375" style="70" customWidth="1"/>
    <col min="11" max="11" width="1.7109375" style="70" customWidth="1"/>
    <col min="12" max="12" width="17.28515625" style="70" customWidth="1"/>
    <col min="13" max="13" width="1.7109375" style="70" customWidth="1"/>
    <col min="14" max="14" width="15.42578125" style="70" customWidth="1"/>
    <col min="15" max="15" width="2" style="70" customWidth="1"/>
    <col min="16" max="16384" width="9.140625" style="70"/>
  </cols>
  <sheetData>
    <row r="2" spans="2:15" ht="20.25" x14ac:dyDescent="0.3">
      <c r="B2" s="82" t="s">
        <v>68</v>
      </c>
    </row>
    <row r="4" spans="2:15" x14ac:dyDescent="0.2">
      <c r="B4" s="69" t="s">
        <v>69</v>
      </c>
    </row>
    <row r="6" spans="2:15" x14ac:dyDescent="0.2">
      <c r="B6" s="70" t="s">
        <v>143</v>
      </c>
    </row>
    <row r="8" spans="2:15" x14ac:dyDescent="0.2">
      <c r="B8" s="51" t="s">
        <v>144</v>
      </c>
      <c r="C8" s="52"/>
      <c r="D8" s="52"/>
      <c r="E8" s="52"/>
      <c r="F8" s="52"/>
      <c r="G8" s="52"/>
      <c r="H8" s="52"/>
      <c r="I8" s="52"/>
      <c r="J8" s="52"/>
      <c r="K8" s="52"/>
      <c r="L8" s="52"/>
      <c r="M8" s="52"/>
      <c r="N8" s="52"/>
      <c r="O8" s="54"/>
    </row>
    <row r="9" spans="2:15" x14ac:dyDescent="0.2">
      <c r="B9" s="57"/>
      <c r="C9" s="14"/>
      <c r="D9" s="14"/>
      <c r="E9" s="14"/>
      <c r="F9" s="14"/>
      <c r="G9" s="14"/>
      <c r="H9" s="14"/>
      <c r="I9" s="14"/>
      <c r="J9" s="14"/>
      <c r="K9" s="14"/>
      <c r="L9" s="14"/>
      <c r="M9" s="14"/>
      <c r="N9" s="14"/>
      <c r="O9" s="56"/>
    </row>
    <row r="10" spans="2:15" x14ac:dyDescent="0.2">
      <c r="B10" s="57" t="s">
        <v>14</v>
      </c>
      <c r="C10" s="14"/>
      <c r="D10" s="6" t="s">
        <v>43</v>
      </c>
      <c r="E10" s="6"/>
      <c r="F10" s="6" t="s">
        <v>71</v>
      </c>
      <c r="G10" s="6"/>
      <c r="H10" s="6" t="s">
        <v>74</v>
      </c>
      <c r="I10" s="6"/>
      <c r="J10" s="6" t="s">
        <v>74</v>
      </c>
      <c r="K10" s="6"/>
      <c r="L10" s="6" t="s">
        <v>77</v>
      </c>
      <c r="M10" s="6"/>
      <c r="N10" s="6" t="s">
        <v>79</v>
      </c>
      <c r="O10" s="56"/>
    </row>
    <row r="11" spans="2:15" x14ac:dyDescent="0.2">
      <c r="B11" s="57"/>
      <c r="C11" s="14"/>
      <c r="D11" s="6"/>
      <c r="E11" s="6"/>
      <c r="F11" s="6" t="s">
        <v>72</v>
      </c>
      <c r="G11" s="6"/>
      <c r="H11" s="6" t="s">
        <v>75</v>
      </c>
      <c r="I11" s="6"/>
      <c r="J11" s="6" t="s">
        <v>75</v>
      </c>
      <c r="K11" s="6"/>
      <c r="L11" s="6" t="s">
        <v>78</v>
      </c>
      <c r="M11" s="6"/>
      <c r="N11" s="6"/>
      <c r="O11" s="56"/>
    </row>
    <row r="12" spans="2:15" x14ac:dyDescent="0.2">
      <c r="B12" s="57"/>
      <c r="C12" s="14"/>
      <c r="D12" s="6"/>
      <c r="E12" s="6"/>
      <c r="F12" s="6" t="s">
        <v>73</v>
      </c>
      <c r="G12" s="6"/>
      <c r="H12" s="6" t="s">
        <v>76</v>
      </c>
      <c r="I12" s="6"/>
      <c r="J12" s="6" t="s">
        <v>76</v>
      </c>
      <c r="K12" s="6"/>
      <c r="L12" s="6"/>
      <c r="M12" s="6"/>
      <c r="N12" s="6"/>
      <c r="O12" s="56"/>
    </row>
    <row r="13" spans="2:15" x14ac:dyDescent="0.2">
      <c r="B13" s="57"/>
      <c r="C13" s="14"/>
      <c r="D13" s="6"/>
      <c r="E13" s="6"/>
      <c r="F13" s="6"/>
      <c r="G13" s="6"/>
      <c r="H13" s="6"/>
      <c r="I13" s="6"/>
      <c r="J13" s="6" t="s">
        <v>27</v>
      </c>
      <c r="K13" s="6"/>
      <c r="L13" s="6" t="s">
        <v>27</v>
      </c>
      <c r="M13" s="6"/>
      <c r="N13" s="6" t="s">
        <v>27</v>
      </c>
      <c r="O13" s="56"/>
    </row>
    <row r="14" spans="2:15" x14ac:dyDescent="0.2">
      <c r="B14" s="55" t="s">
        <v>28</v>
      </c>
      <c r="C14" s="5"/>
      <c r="D14" s="7">
        <v>710500</v>
      </c>
      <c r="E14" s="7"/>
      <c r="F14" s="7">
        <v>-350000</v>
      </c>
      <c r="G14" s="7"/>
      <c r="H14" s="7">
        <v>360500</v>
      </c>
      <c r="I14" s="7"/>
      <c r="J14" s="7">
        <v>40056</v>
      </c>
      <c r="K14" s="7"/>
      <c r="L14" s="7">
        <v>39350</v>
      </c>
      <c r="M14" s="7"/>
      <c r="N14" s="7">
        <v>706</v>
      </c>
      <c r="O14" s="56"/>
    </row>
    <row r="15" spans="2:15" x14ac:dyDescent="0.2">
      <c r="B15" s="55" t="s">
        <v>80</v>
      </c>
      <c r="C15" s="5"/>
      <c r="D15" s="7">
        <v>61000</v>
      </c>
      <c r="E15" s="7"/>
      <c r="F15" s="7">
        <v>-55700</v>
      </c>
      <c r="G15" s="7"/>
      <c r="H15" s="7">
        <v>5300</v>
      </c>
      <c r="I15" s="7"/>
      <c r="J15" s="7">
        <v>6625</v>
      </c>
      <c r="K15" s="7"/>
      <c r="L15" s="7">
        <v>0</v>
      </c>
      <c r="M15" s="7"/>
      <c r="N15" s="7">
        <v>6625</v>
      </c>
      <c r="O15" s="56"/>
    </row>
    <row r="16" spans="2:15" x14ac:dyDescent="0.2">
      <c r="B16" s="55" t="s">
        <v>29</v>
      </c>
      <c r="C16" s="5"/>
      <c r="D16" s="8"/>
      <c r="E16" s="8"/>
      <c r="F16" s="8"/>
      <c r="G16" s="8"/>
      <c r="H16" s="8"/>
      <c r="I16" s="8"/>
      <c r="J16" s="8"/>
      <c r="K16" s="8"/>
      <c r="L16" s="8"/>
      <c r="M16" s="8"/>
      <c r="N16" s="8"/>
      <c r="O16" s="56"/>
    </row>
    <row r="17" spans="2:15" x14ac:dyDescent="0.2">
      <c r="B17" s="55" t="s">
        <v>29</v>
      </c>
      <c r="C17" s="5"/>
      <c r="D17" s="8"/>
      <c r="E17" s="8"/>
      <c r="F17" s="8"/>
      <c r="G17" s="8"/>
      <c r="H17" s="8"/>
      <c r="I17" s="8"/>
      <c r="J17" s="15"/>
      <c r="K17" s="15"/>
      <c r="L17" s="15"/>
      <c r="M17" s="15"/>
      <c r="N17" s="15"/>
      <c r="O17" s="56"/>
    </row>
    <row r="18" spans="2:15" ht="13.5" thickBot="1" x14ac:dyDescent="0.25">
      <c r="B18" s="55"/>
      <c r="C18" s="5"/>
      <c r="D18" s="8"/>
      <c r="E18" s="8"/>
      <c r="F18" s="8"/>
      <c r="G18" s="8"/>
      <c r="H18" s="8"/>
      <c r="I18" s="8"/>
      <c r="J18" s="11">
        <f>SUM(J14:J17)</f>
        <v>46681</v>
      </c>
      <c r="K18" s="11">
        <f t="shared" ref="K18:N18" si="0">SUM(K14:K17)</f>
        <v>0</v>
      </c>
      <c r="L18" s="11">
        <f t="shared" si="0"/>
        <v>39350</v>
      </c>
      <c r="M18" s="11">
        <f t="shared" si="0"/>
        <v>0</v>
      </c>
      <c r="N18" s="11">
        <f t="shared" si="0"/>
        <v>7331</v>
      </c>
      <c r="O18" s="56"/>
    </row>
    <row r="19" spans="2:15" ht="13.5" thickTop="1" x14ac:dyDescent="0.2">
      <c r="B19" s="63"/>
      <c r="C19" s="64"/>
      <c r="D19" s="64"/>
      <c r="E19" s="64"/>
      <c r="F19" s="64"/>
      <c r="G19" s="64"/>
      <c r="H19" s="64"/>
      <c r="I19" s="64"/>
      <c r="J19" s="64"/>
      <c r="K19" s="64"/>
      <c r="L19" s="64"/>
      <c r="M19" s="64"/>
      <c r="N19" s="64"/>
      <c r="O19"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8"/>
  <sheetViews>
    <sheetView workbookViewId="0">
      <selection activeCell="M88" sqref="B77:M88"/>
    </sheetView>
  </sheetViews>
  <sheetFormatPr defaultRowHeight="12.75" x14ac:dyDescent="0.2"/>
  <cols>
    <col min="1" max="1" width="9.140625" style="70"/>
    <col min="2" max="2" width="26" style="70" customWidth="1"/>
    <col min="3" max="3" width="1.7109375" style="70" customWidth="1"/>
    <col min="4" max="4" width="9.140625" style="70"/>
    <col min="5" max="5" width="1.5703125" style="70" customWidth="1"/>
    <col min="6" max="6" width="11.85546875" style="70" customWidth="1"/>
    <col min="7" max="7" width="1.7109375" style="70" customWidth="1"/>
    <col min="8" max="8" width="15.5703125" style="70" customWidth="1"/>
    <col min="9" max="9" width="1.7109375" style="70" customWidth="1"/>
    <col min="10" max="10" width="16.7109375" style="70" customWidth="1"/>
    <col min="11" max="11" width="2.140625" style="70" customWidth="1"/>
    <col min="12" max="12" width="14.85546875" style="70" customWidth="1"/>
    <col min="13" max="13" width="1.7109375" style="70" customWidth="1"/>
    <col min="14" max="14" width="17.5703125" style="70" customWidth="1"/>
    <col min="15" max="15" width="2.140625" style="70" customWidth="1"/>
    <col min="16" max="16" width="13" style="70" customWidth="1"/>
    <col min="17" max="17" width="1.7109375" style="70" customWidth="1"/>
    <col min="18" max="18" width="14.140625" style="70" customWidth="1"/>
    <col min="19" max="19" width="4.140625" style="70" customWidth="1"/>
    <col min="20" max="16384" width="9.140625" style="70"/>
  </cols>
  <sheetData>
    <row r="2" spans="2:19" ht="20.25" x14ac:dyDescent="0.3">
      <c r="B2" s="83" t="s">
        <v>81</v>
      </c>
    </row>
    <row r="4" spans="2:19" x14ac:dyDescent="0.2">
      <c r="B4" s="69" t="s">
        <v>82</v>
      </c>
    </row>
    <row r="6" spans="2:19" x14ac:dyDescent="0.2">
      <c r="B6" s="70" t="s">
        <v>145</v>
      </c>
    </row>
    <row r="7" spans="2:19" x14ac:dyDescent="0.2">
      <c r="B7" s="71" t="s">
        <v>126</v>
      </c>
    </row>
    <row r="9" spans="2:19" x14ac:dyDescent="0.2">
      <c r="B9" s="51" t="s">
        <v>146</v>
      </c>
      <c r="C9" s="53"/>
      <c r="D9" s="53"/>
      <c r="E9" s="53"/>
      <c r="F9" s="53"/>
      <c r="G9" s="53"/>
      <c r="H9" s="53"/>
      <c r="I9" s="53"/>
      <c r="J9" s="53"/>
      <c r="K9" s="53"/>
      <c r="L9" s="53"/>
      <c r="M9" s="53"/>
      <c r="N9" s="53"/>
      <c r="O9" s="53"/>
      <c r="P9" s="53"/>
      <c r="Q9" s="53"/>
      <c r="R9" s="53"/>
      <c r="S9" s="54"/>
    </row>
    <row r="10" spans="2:19" x14ac:dyDescent="0.2">
      <c r="B10" s="55"/>
      <c r="C10" s="5"/>
      <c r="D10" s="5"/>
      <c r="E10" s="5"/>
      <c r="F10" s="5"/>
      <c r="G10" s="5"/>
      <c r="H10" s="5"/>
      <c r="I10" s="5"/>
      <c r="J10" s="5"/>
      <c r="K10" s="5"/>
      <c r="L10" s="5"/>
      <c r="M10" s="5"/>
      <c r="N10" s="5"/>
      <c r="O10" s="5"/>
      <c r="P10" s="5"/>
      <c r="Q10" s="5"/>
      <c r="R10" s="5"/>
      <c r="S10" s="56"/>
    </row>
    <row r="11" spans="2:19" x14ac:dyDescent="0.2">
      <c r="B11" s="57" t="s">
        <v>83</v>
      </c>
      <c r="C11" s="5"/>
      <c r="D11" s="5"/>
      <c r="E11" s="5"/>
      <c r="F11" s="5"/>
      <c r="G11" s="5"/>
      <c r="H11" s="5"/>
      <c r="I11" s="5"/>
      <c r="J11" s="5"/>
      <c r="K11" s="5"/>
      <c r="L11" s="5"/>
      <c r="M11" s="5"/>
      <c r="N11" s="5"/>
      <c r="O11" s="5"/>
      <c r="P11" s="5"/>
      <c r="Q11" s="5"/>
      <c r="R11" s="5"/>
      <c r="S11" s="56"/>
    </row>
    <row r="12" spans="2:19" x14ac:dyDescent="0.2">
      <c r="B12" s="55" t="s">
        <v>84</v>
      </c>
      <c r="C12" s="5"/>
      <c r="D12" s="8" t="s">
        <v>14</v>
      </c>
      <c r="E12" s="8"/>
      <c r="F12" s="8" t="s">
        <v>17</v>
      </c>
      <c r="G12" s="8"/>
      <c r="H12" s="8" t="s">
        <v>85</v>
      </c>
      <c r="I12" s="8"/>
      <c r="J12" s="8" t="s">
        <v>35</v>
      </c>
      <c r="K12" s="8"/>
      <c r="L12" s="8" t="s">
        <v>86</v>
      </c>
      <c r="M12" s="8"/>
      <c r="N12" s="8" t="s">
        <v>88</v>
      </c>
      <c r="O12" s="8"/>
      <c r="P12" s="8" t="s">
        <v>39</v>
      </c>
      <c r="Q12" s="8"/>
      <c r="R12" s="8" t="s">
        <v>39</v>
      </c>
      <c r="S12" s="56"/>
    </row>
    <row r="13" spans="2:19" x14ac:dyDescent="0.2">
      <c r="B13" s="55"/>
      <c r="C13" s="5"/>
      <c r="D13" s="8"/>
      <c r="E13" s="8"/>
      <c r="F13" s="8" t="s">
        <v>30</v>
      </c>
      <c r="G13" s="8"/>
      <c r="H13" s="8" t="s">
        <v>36</v>
      </c>
      <c r="I13" s="8"/>
      <c r="J13" s="8" t="s">
        <v>36</v>
      </c>
      <c r="K13" s="8"/>
      <c r="L13" s="8" t="s">
        <v>87</v>
      </c>
      <c r="M13" s="8"/>
      <c r="N13" s="8" t="s">
        <v>89</v>
      </c>
      <c r="O13" s="8"/>
      <c r="P13" s="8" t="s">
        <v>30</v>
      </c>
      <c r="Q13" s="8"/>
      <c r="R13" s="8" t="s">
        <v>142</v>
      </c>
      <c r="S13" s="56"/>
    </row>
    <row r="14" spans="2:19" x14ac:dyDescent="0.2">
      <c r="B14" s="55"/>
      <c r="C14" s="5"/>
      <c r="D14" s="8"/>
      <c r="E14" s="8"/>
      <c r="F14" s="8"/>
      <c r="G14" s="8"/>
      <c r="H14" s="8"/>
      <c r="I14" s="8"/>
      <c r="J14" s="8"/>
      <c r="K14" s="8"/>
      <c r="L14" s="8" t="s">
        <v>50</v>
      </c>
      <c r="M14" s="8"/>
      <c r="N14" s="8" t="s">
        <v>50</v>
      </c>
      <c r="O14" s="8"/>
      <c r="P14" s="8" t="s">
        <v>27</v>
      </c>
      <c r="Q14" s="8"/>
      <c r="R14" s="8" t="s">
        <v>27</v>
      </c>
      <c r="S14" s="56"/>
    </row>
    <row r="15" spans="2:19" x14ac:dyDescent="0.2">
      <c r="B15" s="55" t="s">
        <v>90</v>
      </c>
      <c r="C15" s="5"/>
      <c r="D15" s="8" t="s">
        <v>28</v>
      </c>
      <c r="E15" s="8"/>
      <c r="F15" s="7">
        <v>350000</v>
      </c>
      <c r="G15" s="8"/>
      <c r="H15" s="21">
        <v>40588</v>
      </c>
      <c r="I15" s="8"/>
      <c r="J15" s="21">
        <v>42414</v>
      </c>
      <c r="K15" s="8"/>
      <c r="L15" s="72">
        <v>3.2500000000000001E-2</v>
      </c>
      <c r="M15" s="8"/>
      <c r="N15" s="8" t="s">
        <v>92</v>
      </c>
      <c r="O15" s="8"/>
      <c r="P15" s="7">
        <v>2140</v>
      </c>
      <c r="Q15" s="7"/>
      <c r="R15" s="7">
        <v>-1125</v>
      </c>
      <c r="S15" s="56"/>
    </row>
    <row r="16" spans="2:19" x14ac:dyDescent="0.2">
      <c r="B16" s="55" t="s">
        <v>91</v>
      </c>
      <c r="C16" s="5"/>
      <c r="D16" s="8" t="s">
        <v>27</v>
      </c>
      <c r="E16" s="8"/>
      <c r="F16" s="7">
        <v>15000</v>
      </c>
      <c r="G16" s="8"/>
      <c r="H16" s="21">
        <v>41277</v>
      </c>
      <c r="I16" s="8"/>
      <c r="J16" s="21">
        <v>42372</v>
      </c>
      <c r="K16" s="8"/>
      <c r="L16" s="72">
        <v>1.9E-2</v>
      </c>
      <c r="M16" s="8"/>
      <c r="N16" s="8" t="s">
        <v>93</v>
      </c>
      <c r="O16" s="8"/>
      <c r="P16" s="7">
        <v>0</v>
      </c>
      <c r="Q16" s="7"/>
      <c r="R16" s="7">
        <v>0</v>
      </c>
      <c r="S16" s="56"/>
    </row>
    <row r="17" spans="2:19" x14ac:dyDescent="0.2">
      <c r="B17" s="55"/>
      <c r="C17" s="5"/>
      <c r="D17" s="8"/>
      <c r="E17" s="8"/>
      <c r="F17" s="8"/>
      <c r="G17" s="8"/>
      <c r="H17" s="8"/>
      <c r="I17" s="8"/>
      <c r="J17" s="8"/>
      <c r="K17" s="8"/>
      <c r="L17" s="8"/>
      <c r="M17" s="8"/>
      <c r="N17" s="8"/>
      <c r="O17" s="8"/>
      <c r="P17" s="15"/>
      <c r="Q17" s="15"/>
      <c r="R17" s="15"/>
      <c r="S17" s="56"/>
    </row>
    <row r="18" spans="2:19" ht="13.5" thickBot="1" x14ac:dyDescent="0.25">
      <c r="B18" s="55"/>
      <c r="C18" s="5"/>
      <c r="D18" s="8"/>
      <c r="E18" s="8"/>
      <c r="F18" s="8"/>
      <c r="G18" s="8"/>
      <c r="H18" s="8"/>
      <c r="I18" s="8"/>
      <c r="J18" s="8"/>
      <c r="K18" s="8"/>
      <c r="L18" s="8"/>
      <c r="M18" s="8"/>
      <c r="N18" s="8"/>
      <c r="O18" s="8"/>
      <c r="P18" s="11">
        <f>SUM(P15:P17)</f>
        <v>2140</v>
      </c>
      <c r="Q18" s="17"/>
      <c r="R18" s="11">
        <f>SUM(R15:R17)</f>
        <v>-1125</v>
      </c>
      <c r="S18" s="56"/>
    </row>
    <row r="19" spans="2:19" ht="13.5" thickTop="1" x14ac:dyDescent="0.2">
      <c r="B19" s="57" t="s">
        <v>97</v>
      </c>
      <c r="C19" s="5"/>
      <c r="D19" s="5"/>
      <c r="E19" s="5"/>
      <c r="F19" s="5"/>
      <c r="G19" s="5"/>
      <c r="H19" s="5"/>
      <c r="I19" s="5"/>
      <c r="J19" s="5"/>
      <c r="K19" s="5"/>
      <c r="L19" s="5"/>
      <c r="M19" s="5"/>
      <c r="N19" s="5"/>
      <c r="O19" s="5"/>
      <c r="P19" s="5"/>
      <c r="Q19" s="5"/>
      <c r="R19" s="5"/>
      <c r="S19" s="56"/>
    </row>
    <row r="20" spans="2:19" x14ac:dyDescent="0.2">
      <c r="B20" s="55" t="s">
        <v>84</v>
      </c>
      <c r="C20" s="5"/>
      <c r="D20" s="5" t="s">
        <v>14</v>
      </c>
      <c r="E20" s="5"/>
      <c r="F20" s="5" t="s">
        <v>17</v>
      </c>
      <c r="G20" s="5"/>
      <c r="H20" s="5" t="s">
        <v>85</v>
      </c>
      <c r="I20" s="5"/>
      <c r="J20" s="5" t="s">
        <v>35</v>
      </c>
      <c r="K20" s="5"/>
      <c r="L20" s="5" t="s">
        <v>94</v>
      </c>
      <c r="M20" s="5"/>
      <c r="N20" s="5" t="s">
        <v>95</v>
      </c>
      <c r="O20" s="5"/>
      <c r="P20" s="5" t="s">
        <v>39</v>
      </c>
      <c r="Q20" s="5"/>
      <c r="R20" s="5" t="s">
        <v>39</v>
      </c>
      <c r="S20" s="56"/>
    </row>
    <row r="21" spans="2:19" x14ac:dyDescent="0.2">
      <c r="B21" s="55"/>
      <c r="C21" s="5"/>
      <c r="D21" s="5"/>
      <c r="E21" s="5"/>
      <c r="F21" s="5" t="s">
        <v>30</v>
      </c>
      <c r="G21" s="5"/>
      <c r="H21" s="5" t="s">
        <v>36</v>
      </c>
      <c r="I21" s="5"/>
      <c r="J21" s="5" t="s">
        <v>36</v>
      </c>
      <c r="K21" s="5"/>
      <c r="L21" s="5"/>
      <c r="M21" s="5"/>
      <c r="N21" s="5"/>
      <c r="O21" s="5"/>
      <c r="P21" s="5" t="s">
        <v>30</v>
      </c>
      <c r="Q21" s="5"/>
      <c r="R21" s="5" t="s">
        <v>142</v>
      </c>
      <c r="S21" s="56"/>
    </row>
    <row r="22" spans="2:19" x14ac:dyDescent="0.2">
      <c r="B22" s="55"/>
      <c r="C22" s="5"/>
      <c r="D22" s="5"/>
      <c r="E22" s="5"/>
      <c r="F22" s="5"/>
      <c r="G22" s="5"/>
      <c r="H22" s="5"/>
      <c r="I22" s="5"/>
      <c r="J22" s="5"/>
      <c r="K22" s="5"/>
      <c r="L22" s="5" t="s">
        <v>50</v>
      </c>
      <c r="M22" s="5"/>
      <c r="N22" s="5" t="s">
        <v>50</v>
      </c>
      <c r="O22" s="5"/>
      <c r="P22" s="5" t="s">
        <v>27</v>
      </c>
      <c r="Q22" s="5"/>
      <c r="R22" s="5" t="s">
        <v>27</v>
      </c>
      <c r="S22" s="56"/>
    </row>
    <row r="23" spans="2:19" x14ac:dyDescent="0.2">
      <c r="B23" s="55" t="s">
        <v>96</v>
      </c>
      <c r="C23" s="5"/>
      <c r="D23" s="8" t="s">
        <v>27</v>
      </c>
      <c r="E23" s="5"/>
      <c r="F23" s="18">
        <v>28500</v>
      </c>
      <c r="G23" s="5"/>
      <c r="H23" s="21">
        <v>39008</v>
      </c>
      <c r="I23" s="5"/>
      <c r="J23" s="21">
        <v>41623</v>
      </c>
      <c r="K23" s="5"/>
      <c r="L23" s="73">
        <v>0.05</v>
      </c>
      <c r="M23" s="5"/>
      <c r="N23" s="73">
        <v>4.1000000000000002E-2</v>
      </c>
      <c r="O23" s="5"/>
      <c r="P23" s="5">
        <v>325</v>
      </c>
      <c r="Q23" s="5"/>
      <c r="R23" s="5">
        <v>-250</v>
      </c>
      <c r="S23" s="56"/>
    </row>
    <row r="24" spans="2:19" x14ac:dyDescent="0.2">
      <c r="B24" s="55" t="s">
        <v>29</v>
      </c>
      <c r="C24" s="5"/>
      <c r="D24" s="8"/>
      <c r="E24" s="5"/>
      <c r="F24" s="5"/>
      <c r="G24" s="5"/>
      <c r="H24" s="5"/>
      <c r="I24" s="5"/>
      <c r="J24" s="5"/>
      <c r="K24" s="5"/>
      <c r="L24" s="5"/>
      <c r="M24" s="5"/>
      <c r="N24" s="5"/>
      <c r="O24" s="5"/>
      <c r="P24" s="5"/>
      <c r="Q24" s="5"/>
      <c r="R24" s="5"/>
      <c r="S24" s="56"/>
    </row>
    <row r="25" spans="2:19" ht="13.5" thickBot="1" x14ac:dyDescent="0.25">
      <c r="B25" s="55"/>
      <c r="C25" s="5"/>
      <c r="D25" s="5"/>
      <c r="E25" s="5"/>
      <c r="F25" s="5"/>
      <c r="G25" s="5"/>
      <c r="H25" s="5"/>
      <c r="I25" s="5"/>
      <c r="J25" s="5"/>
      <c r="K25" s="5"/>
      <c r="L25" s="5"/>
      <c r="M25" s="5"/>
      <c r="N25" s="5"/>
      <c r="O25" s="5"/>
      <c r="P25" s="74">
        <f>SUM(P22:P24)</f>
        <v>325</v>
      </c>
      <c r="Q25" s="75"/>
      <c r="R25" s="74">
        <f>SUM(R22:R24)</f>
        <v>-250</v>
      </c>
      <c r="S25" s="56"/>
    </row>
    <row r="26" spans="2:19" ht="13.5" thickTop="1" x14ac:dyDescent="0.2">
      <c r="B26" s="63"/>
      <c r="C26" s="64"/>
      <c r="D26" s="64"/>
      <c r="E26" s="64"/>
      <c r="F26" s="64"/>
      <c r="G26" s="64"/>
      <c r="H26" s="64"/>
      <c r="I26" s="64"/>
      <c r="J26" s="64"/>
      <c r="K26" s="64"/>
      <c r="L26" s="64"/>
      <c r="M26" s="64"/>
      <c r="N26" s="64"/>
      <c r="O26" s="64"/>
      <c r="P26" s="64"/>
      <c r="Q26" s="64"/>
      <c r="R26" s="64"/>
      <c r="S26" s="65"/>
    </row>
    <row r="28" spans="2:19" x14ac:dyDescent="0.2">
      <c r="B28" s="70" t="s">
        <v>147</v>
      </c>
    </row>
    <row r="30" spans="2:19" x14ac:dyDescent="0.2">
      <c r="B30" s="70" t="s">
        <v>98</v>
      </c>
    </row>
    <row r="32" spans="2:19" x14ac:dyDescent="0.2">
      <c r="B32" s="70" t="s">
        <v>99</v>
      </c>
    </row>
    <row r="34" spans="2:20" x14ac:dyDescent="0.2">
      <c r="B34" s="76" t="s">
        <v>103</v>
      </c>
    </row>
    <row r="35" spans="2:20" x14ac:dyDescent="0.2">
      <c r="B35" s="29"/>
    </row>
    <row r="36" spans="2:20" x14ac:dyDescent="0.2">
      <c r="B36" s="29" t="s">
        <v>100</v>
      </c>
    </row>
    <row r="37" spans="2:20" x14ac:dyDescent="0.2">
      <c r="B37" s="29"/>
    </row>
    <row r="38" spans="2:20" ht="33.75" customHeight="1" x14ac:dyDescent="0.2">
      <c r="B38" s="28" t="s">
        <v>101</v>
      </c>
      <c r="C38" s="28"/>
      <c r="D38" s="28"/>
      <c r="E38" s="28"/>
      <c r="F38" s="28"/>
      <c r="G38" s="28"/>
      <c r="H38" s="28"/>
      <c r="I38" s="28"/>
      <c r="J38" s="28"/>
      <c r="K38" s="28"/>
      <c r="L38" s="28"/>
      <c r="M38" s="28"/>
      <c r="N38" s="28"/>
      <c r="O38" s="28"/>
      <c r="P38" s="28"/>
      <c r="Q38" s="28"/>
      <c r="R38" s="28"/>
      <c r="S38" s="28"/>
      <c r="T38" s="28"/>
    </row>
    <row r="39" spans="2:20" x14ac:dyDescent="0.2">
      <c r="B39" s="29" t="s">
        <v>102</v>
      </c>
    </row>
    <row r="41" spans="2:20" x14ac:dyDescent="0.2">
      <c r="B41" s="51" t="s">
        <v>148</v>
      </c>
      <c r="C41" s="53"/>
      <c r="D41" s="53"/>
      <c r="E41" s="53"/>
      <c r="F41" s="53"/>
      <c r="G41" s="53"/>
      <c r="H41" s="53"/>
      <c r="I41" s="53"/>
      <c r="J41" s="53"/>
      <c r="K41" s="53"/>
      <c r="L41" s="53"/>
      <c r="M41" s="53"/>
      <c r="N41" s="53"/>
      <c r="O41" s="53"/>
      <c r="P41" s="53"/>
      <c r="Q41" s="54"/>
    </row>
    <row r="42" spans="2:20" x14ac:dyDescent="0.2">
      <c r="B42" s="55"/>
      <c r="C42" s="5"/>
      <c r="D42" s="5"/>
      <c r="E42" s="5"/>
      <c r="F42" s="5"/>
      <c r="G42" s="5"/>
      <c r="H42" s="5"/>
      <c r="I42" s="5"/>
      <c r="J42" s="5"/>
      <c r="K42" s="5"/>
      <c r="L42" s="5"/>
      <c r="M42" s="5"/>
      <c r="N42" s="5"/>
      <c r="O42" s="5"/>
      <c r="P42" s="5"/>
      <c r="Q42" s="56"/>
    </row>
    <row r="43" spans="2:20" x14ac:dyDescent="0.2">
      <c r="B43" s="57" t="s">
        <v>14</v>
      </c>
      <c r="C43" s="14"/>
      <c r="D43" s="14"/>
      <c r="E43" s="14"/>
      <c r="F43" s="14"/>
      <c r="G43" s="14"/>
      <c r="H43" s="14"/>
      <c r="I43" s="14"/>
      <c r="J43" s="6" t="s">
        <v>4</v>
      </c>
      <c r="K43" s="6"/>
      <c r="L43" s="6" t="s">
        <v>4</v>
      </c>
      <c r="M43" s="6"/>
      <c r="N43" s="6" t="s">
        <v>5</v>
      </c>
      <c r="O43" s="6"/>
      <c r="P43" s="6" t="s">
        <v>5</v>
      </c>
      <c r="Q43" s="56"/>
    </row>
    <row r="44" spans="2:20" x14ac:dyDescent="0.2">
      <c r="B44" s="57"/>
      <c r="C44" s="14"/>
      <c r="D44" s="14"/>
      <c r="E44" s="14"/>
      <c r="F44" s="14"/>
      <c r="G44" s="14"/>
      <c r="H44" s="14"/>
      <c r="I44" s="14"/>
      <c r="J44" s="77" t="s">
        <v>104</v>
      </c>
      <c r="K44" s="6"/>
      <c r="L44" s="77" t="s">
        <v>105</v>
      </c>
      <c r="M44" s="6"/>
      <c r="N44" s="77" t="s">
        <v>104</v>
      </c>
      <c r="O44" s="6"/>
      <c r="P44" s="77" t="s">
        <v>105</v>
      </c>
      <c r="Q44" s="56"/>
    </row>
    <row r="45" spans="2:20" x14ac:dyDescent="0.2">
      <c r="B45" s="57"/>
      <c r="C45" s="14"/>
      <c r="D45" s="14"/>
      <c r="E45" s="14"/>
      <c r="F45" s="14"/>
      <c r="G45" s="14"/>
      <c r="H45" s="14"/>
      <c r="I45" s="14"/>
      <c r="J45" s="6"/>
      <c r="K45" s="6"/>
      <c r="L45" s="6"/>
      <c r="M45" s="6"/>
      <c r="N45" s="6"/>
      <c r="O45" s="6"/>
      <c r="P45" s="6"/>
      <c r="Q45" s="56"/>
    </row>
    <row r="46" spans="2:20" x14ac:dyDescent="0.2">
      <c r="B46" s="55" t="s">
        <v>70</v>
      </c>
      <c r="C46" s="5"/>
      <c r="D46" s="5"/>
      <c r="E46" s="5"/>
      <c r="F46" s="5"/>
      <c r="G46" s="5"/>
      <c r="H46" s="5"/>
      <c r="I46" s="5"/>
      <c r="J46" s="7">
        <v>500</v>
      </c>
      <c r="K46" s="7"/>
      <c r="L46" s="7">
        <v>-500</v>
      </c>
      <c r="M46" s="7"/>
      <c r="N46" s="7">
        <v>0</v>
      </c>
      <c r="O46" s="7"/>
      <c r="P46" s="7">
        <v>0</v>
      </c>
      <c r="Q46" s="56"/>
    </row>
    <row r="47" spans="2:20" x14ac:dyDescent="0.2">
      <c r="B47" s="55" t="s">
        <v>124</v>
      </c>
      <c r="C47" s="5"/>
      <c r="D47" s="5"/>
      <c r="E47" s="5"/>
      <c r="F47" s="5"/>
      <c r="G47" s="5"/>
      <c r="H47" s="5"/>
      <c r="I47" s="5"/>
      <c r="J47" s="9">
        <v>-400</v>
      </c>
      <c r="K47" s="9"/>
      <c r="L47" s="9">
        <v>400</v>
      </c>
      <c r="M47" s="9"/>
      <c r="N47" s="9">
        <v>0</v>
      </c>
      <c r="O47" s="9"/>
      <c r="P47" s="9">
        <v>0</v>
      </c>
      <c r="Q47" s="56"/>
    </row>
    <row r="48" spans="2:20" x14ac:dyDescent="0.2">
      <c r="B48" s="55" t="s">
        <v>106</v>
      </c>
      <c r="C48" s="5"/>
      <c r="D48" s="5"/>
      <c r="E48" s="5"/>
      <c r="F48" s="5"/>
      <c r="G48" s="5"/>
      <c r="H48" s="5"/>
      <c r="I48" s="5"/>
      <c r="J48" s="7">
        <f>SUM(J46:J47)</f>
        <v>100</v>
      </c>
      <c r="K48" s="7">
        <f t="shared" ref="K48:P48" si="0">SUM(K46:K47)</f>
        <v>0</v>
      </c>
      <c r="L48" s="7">
        <f t="shared" si="0"/>
        <v>-100</v>
      </c>
      <c r="M48" s="7">
        <f t="shared" si="0"/>
        <v>0</v>
      </c>
      <c r="N48" s="7">
        <f t="shared" si="0"/>
        <v>0</v>
      </c>
      <c r="O48" s="7">
        <f t="shared" si="0"/>
        <v>0</v>
      </c>
      <c r="P48" s="7">
        <f t="shared" si="0"/>
        <v>0</v>
      </c>
      <c r="Q48" s="56"/>
    </row>
    <row r="49" spans="2:19" x14ac:dyDescent="0.2">
      <c r="B49" s="55" t="s">
        <v>107</v>
      </c>
      <c r="C49" s="5"/>
      <c r="D49" s="5"/>
      <c r="E49" s="5"/>
      <c r="F49" s="5"/>
      <c r="G49" s="5"/>
      <c r="H49" s="5"/>
      <c r="I49" s="5"/>
      <c r="J49" s="9">
        <v>300</v>
      </c>
      <c r="K49" s="9"/>
      <c r="L49" s="9">
        <v>-300</v>
      </c>
      <c r="M49" s="9"/>
      <c r="N49" s="9">
        <v>0</v>
      </c>
      <c r="O49" s="9"/>
      <c r="P49" s="9">
        <v>0</v>
      </c>
      <c r="Q49" s="56"/>
    </row>
    <row r="50" spans="2:19" x14ac:dyDescent="0.2">
      <c r="B50" s="55" t="s">
        <v>123</v>
      </c>
      <c r="C50" s="5"/>
      <c r="D50" s="5"/>
      <c r="E50" s="5"/>
      <c r="F50" s="5"/>
      <c r="G50" s="5"/>
      <c r="H50" s="5"/>
      <c r="I50" s="5"/>
      <c r="J50" s="78">
        <f>SUM(J48:J49)</f>
        <v>400</v>
      </c>
      <c r="K50" s="78">
        <f t="shared" ref="K50:P50" si="1">SUM(K48:K49)</f>
        <v>0</v>
      </c>
      <c r="L50" s="78">
        <f t="shared" si="1"/>
        <v>-400</v>
      </c>
      <c r="M50" s="78">
        <f t="shared" si="1"/>
        <v>0</v>
      </c>
      <c r="N50" s="78">
        <f t="shared" si="1"/>
        <v>0</v>
      </c>
      <c r="O50" s="78">
        <f t="shared" si="1"/>
        <v>0</v>
      </c>
      <c r="P50" s="78">
        <f t="shared" si="1"/>
        <v>0</v>
      </c>
      <c r="Q50" s="56"/>
    </row>
    <row r="51" spans="2:19" x14ac:dyDescent="0.2">
      <c r="B51" s="63" t="s">
        <v>129</v>
      </c>
      <c r="C51" s="64"/>
      <c r="D51" s="64"/>
      <c r="E51" s="64"/>
      <c r="F51" s="64"/>
      <c r="G51" s="64"/>
      <c r="H51" s="64"/>
      <c r="I51" s="64"/>
      <c r="J51" s="81">
        <f>J48</f>
        <v>100</v>
      </c>
      <c r="K51" s="81">
        <f t="shared" ref="K51:P51" si="2">K48</f>
        <v>0</v>
      </c>
      <c r="L51" s="81">
        <f t="shared" si="2"/>
        <v>-100</v>
      </c>
      <c r="M51" s="81">
        <f t="shared" si="2"/>
        <v>0</v>
      </c>
      <c r="N51" s="81">
        <f t="shared" si="2"/>
        <v>0</v>
      </c>
      <c r="O51" s="81">
        <f t="shared" si="2"/>
        <v>0</v>
      </c>
      <c r="P51" s="81">
        <f t="shared" si="2"/>
        <v>0</v>
      </c>
      <c r="Q51" s="65"/>
    </row>
    <row r="53" spans="2:19" x14ac:dyDescent="0.2">
      <c r="B53" s="79" t="s">
        <v>109</v>
      </c>
    </row>
    <row r="54" spans="2:19" x14ac:dyDescent="0.2">
      <c r="B54" s="2"/>
    </row>
    <row r="55" spans="2:19" x14ac:dyDescent="0.2">
      <c r="B55" s="31" t="s">
        <v>149</v>
      </c>
    </row>
    <row r="56" spans="2:19" x14ac:dyDescent="0.2">
      <c r="B56" s="31"/>
    </row>
    <row r="57" spans="2:19" x14ac:dyDescent="0.2">
      <c r="B57" s="31" t="s">
        <v>151</v>
      </c>
    </row>
    <row r="58" spans="2:19" x14ac:dyDescent="0.2">
      <c r="B58" s="2"/>
    </row>
    <row r="59" spans="2:19" x14ac:dyDescent="0.2">
      <c r="B59" s="51" t="s">
        <v>150</v>
      </c>
      <c r="C59" s="53"/>
      <c r="D59" s="53"/>
      <c r="E59" s="53"/>
      <c r="F59" s="53"/>
      <c r="G59" s="53"/>
      <c r="H59" s="53"/>
      <c r="I59" s="53"/>
      <c r="J59" s="53"/>
      <c r="K59" s="53"/>
      <c r="L59" s="53"/>
      <c r="M59" s="53"/>
      <c r="N59" s="53"/>
      <c r="O59" s="53"/>
      <c r="P59" s="53"/>
      <c r="Q59" s="53"/>
      <c r="R59" s="53"/>
      <c r="S59" s="54"/>
    </row>
    <row r="60" spans="2:19" x14ac:dyDescent="0.2">
      <c r="B60" s="55"/>
      <c r="C60" s="5"/>
      <c r="D60" s="5"/>
      <c r="E60" s="5"/>
      <c r="F60" s="5"/>
      <c r="G60" s="5"/>
      <c r="H60" s="5"/>
      <c r="I60" s="5"/>
      <c r="J60" s="5"/>
      <c r="K60" s="5"/>
      <c r="L60" s="5"/>
      <c r="M60" s="5"/>
      <c r="N60" s="5"/>
      <c r="O60" s="5"/>
      <c r="P60" s="5"/>
      <c r="Q60" s="5"/>
      <c r="R60" s="5"/>
      <c r="S60" s="56"/>
    </row>
    <row r="61" spans="2:19" x14ac:dyDescent="0.2">
      <c r="B61" s="57" t="s">
        <v>84</v>
      </c>
      <c r="C61" s="14"/>
      <c r="D61" s="14"/>
      <c r="E61" s="14"/>
      <c r="F61" s="6" t="s">
        <v>14</v>
      </c>
      <c r="G61" s="6"/>
      <c r="H61" s="6" t="s">
        <v>15</v>
      </c>
      <c r="I61" s="6"/>
      <c r="J61" s="6" t="s">
        <v>85</v>
      </c>
      <c r="K61" s="6"/>
      <c r="L61" s="6" t="s">
        <v>35</v>
      </c>
      <c r="M61" s="6"/>
      <c r="N61" s="6" t="s">
        <v>110</v>
      </c>
      <c r="O61" s="6"/>
      <c r="P61" s="6" t="s">
        <v>39</v>
      </c>
      <c r="Q61" s="6"/>
      <c r="R61" s="6" t="s">
        <v>39</v>
      </c>
      <c r="S61" s="56"/>
    </row>
    <row r="62" spans="2:19" x14ac:dyDescent="0.2">
      <c r="B62" s="57"/>
      <c r="C62" s="14"/>
      <c r="D62" s="14"/>
      <c r="E62" s="14"/>
      <c r="F62" s="6"/>
      <c r="G62" s="6"/>
      <c r="H62" s="6" t="s">
        <v>30</v>
      </c>
      <c r="I62" s="6"/>
      <c r="J62" s="6" t="s">
        <v>36</v>
      </c>
      <c r="K62" s="6"/>
      <c r="L62" s="6" t="s">
        <v>36</v>
      </c>
      <c r="M62" s="6"/>
      <c r="N62" s="6"/>
      <c r="O62" s="6"/>
      <c r="P62" s="6" t="s">
        <v>30</v>
      </c>
      <c r="Q62" s="6"/>
      <c r="R62" s="6" t="s">
        <v>18</v>
      </c>
      <c r="S62" s="56"/>
    </row>
    <row r="63" spans="2:19" x14ac:dyDescent="0.2">
      <c r="B63" s="57"/>
      <c r="C63" s="14"/>
      <c r="D63" s="14"/>
      <c r="E63" s="14"/>
      <c r="F63" s="6"/>
      <c r="G63" s="6"/>
      <c r="H63" s="6" t="s">
        <v>27</v>
      </c>
      <c r="I63" s="6"/>
      <c r="J63" s="6"/>
      <c r="K63" s="6"/>
      <c r="L63" s="6"/>
      <c r="M63" s="6"/>
      <c r="N63" s="6"/>
      <c r="O63" s="6"/>
      <c r="P63" s="6" t="s">
        <v>27</v>
      </c>
      <c r="Q63" s="6"/>
      <c r="R63" s="6" t="s">
        <v>27</v>
      </c>
      <c r="S63" s="56"/>
    </row>
    <row r="64" spans="2:19" x14ac:dyDescent="0.2">
      <c r="B64" s="57" t="s">
        <v>111</v>
      </c>
      <c r="C64" s="5"/>
      <c r="D64" s="5"/>
      <c r="E64" s="5"/>
      <c r="F64" s="8"/>
      <c r="G64" s="8"/>
      <c r="H64" s="8"/>
      <c r="I64" s="8"/>
      <c r="J64" s="8"/>
      <c r="K64" s="8"/>
      <c r="L64" s="8"/>
      <c r="M64" s="8"/>
      <c r="N64" s="8"/>
      <c r="O64" s="8"/>
      <c r="P64" s="8"/>
      <c r="Q64" s="8"/>
      <c r="R64" s="8"/>
      <c r="S64" s="56"/>
    </row>
    <row r="65" spans="2:19" x14ac:dyDescent="0.2">
      <c r="B65" s="55" t="s">
        <v>112</v>
      </c>
      <c r="C65" s="5"/>
      <c r="D65" s="5"/>
      <c r="E65" s="5"/>
      <c r="F65" s="8" t="s">
        <v>80</v>
      </c>
      <c r="G65" s="8"/>
      <c r="H65" s="80">
        <v>39350</v>
      </c>
      <c r="I65" s="8"/>
      <c r="J65" s="21">
        <v>40900</v>
      </c>
      <c r="K65" s="8"/>
      <c r="L65" s="21">
        <v>40931</v>
      </c>
      <c r="M65" s="8"/>
      <c r="N65" s="8" t="s">
        <v>115</v>
      </c>
      <c r="O65" s="8"/>
      <c r="P65" s="8">
        <v>659</v>
      </c>
      <c r="Q65" s="8"/>
      <c r="R65" s="8">
        <v>17</v>
      </c>
      <c r="S65" s="56"/>
    </row>
    <row r="66" spans="2:19" x14ac:dyDescent="0.2">
      <c r="B66" s="55" t="s">
        <v>113</v>
      </c>
      <c r="C66" s="5"/>
      <c r="D66" s="5"/>
      <c r="E66" s="5"/>
      <c r="F66" s="8"/>
      <c r="G66" s="8"/>
      <c r="H66" s="8"/>
      <c r="I66" s="8"/>
      <c r="J66" s="8"/>
      <c r="K66" s="8"/>
      <c r="L66" s="8"/>
      <c r="M66" s="8"/>
      <c r="N66" s="8"/>
      <c r="O66" s="8"/>
      <c r="P66" s="8"/>
      <c r="Q66" s="8"/>
      <c r="R66" s="8"/>
      <c r="S66" s="56"/>
    </row>
    <row r="67" spans="2:19" x14ac:dyDescent="0.2">
      <c r="B67" s="55"/>
      <c r="C67" s="5"/>
      <c r="D67" s="5"/>
      <c r="E67" s="5"/>
      <c r="F67" s="8"/>
      <c r="G67" s="8"/>
      <c r="H67" s="8"/>
      <c r="I67" s="8"/>
      <c r="J67" s="8"/>
      <c r="K67" s="8"/>
      <c r="L67" s="8"/>
      <c r="M67" s="8"/>
      <c r="N67" s="8"/>
      <c r="O67" s="8"/>
      <c r="P67" s="8"/>
      <c r="Q67" s="8"/>
      <c r="R67" s="8"/>
      <c r="S67" s="56"/>
    </row>
    <row r="68" spans="2:19" x14ac:dyDescent="0.2">
      <c r="B68" s="57" t="s">
        <v>114</v>
      </c>
      <c r="C68" s="5"/>
      <c r="D68" s="5"/>
      <c r="E68" s="5"/>
      <c r="F68" s="8"/>
      <c r="G68" s="8"/>
      <c r="H68" s="8"/>
      <c r="I68" s="8"/>
      <c r="J68" s="8"/>
      <c r="K68" s="8"/>
      <c r="L68" s="8"/>
      <c r="M68" s="8"/>
      <c r="N68" s="8"/>
      <c r="O68" s="8"/>
      <c r="P68" s="8"/>
      <c r="Q68" s="8"/>
      <c r="R68" s="8"/>
      <c r="S68" s="56"/>
    </row>
    <row r="69" spans="2:19" x14ac:dyDescent="0.2">
      <c r="B69" s="55" t="s">
        <v>113</v>
      </c>
      <c r="C69" s="5"/>
      <c r="D69" s="5"/>
      <c r="E69" s="5"/>
      <c r="F69" s="8"/>
      <c r="G69" s="8"/>
      <c r="H69" s="8"/>
      <c r="I69" s="8"/>
      <c r="J69" s="8"/>
      <c r="K69" s="8"/>
      <c r="L69" s="8"/>
      <c r="M69" s="8"/>
      <c r="N69" s="8"/>
      <c r="O69" s="8"/>
      <c r="P69" s="15"/>
      <c r="Q69" s="15"/>
      <c r="R69" s="15"/>
      <c r="S69" s="56"/>
    </row>
    <row r="70" spans="2:19" ht="13.5" thickBot="1" x14ac:dyDescent="0.25">
      <c r="B70" s="55"/>
      <c r="C70" s="5"/>
      <c r="D70" s="5"/>
      <c r="E70" s="5"/>
      <c r="F70" s="8"/>
      <c r="G70" s="8"/>
      <c r="H70" s="8"/>
      <c r="I70" s="8"/>
      <c r="J70" s="8"/>
      <c r="K70" s="8"/>
      <c r="L70" s="8"/>
      <c r="M70" s="8"/>
      <c r="N70" s="8"/>
      <c r="O70" s="8"/>
      <c r="P70" s="17">
        <f>SUM(P65:P69)</f>
        <v>659</v>
      </c>
      <c r="Q70" s="17"/>
      <c r="R70" s="17">
        <f t="shared" ref="R70" si="3">SUM(R65:R69)</f>
        <v>17</v>
      </c>
      <c r="S70" s="56"/>
    </row>
    <row r="71" spans="2:19" ht="13.5" thickTop="1" x14ac:dyDescent="0.2">
      <c r="B71" s="63"/>
      <c r="C71" s="64"/>
      <c r="D71" s="64"/>
      <c r="E71" s="64"/>
      <c r="F71" s="64"/>
      <c r="G71" s="64"/>
      <c r="H71" s="64"/>
      <c r="I71" s="64"/>
      <c r="J71" s="64"/>
      <c r="K71" s="64"/>
      <c r="L71" s="64"/>
      <c r="M71" s="64"/>
      <c r="N71" s="64"/>
      <c r="O71" s="64"/>
      <c r="P71" s="64"/>
      <c r="Q71" s="64"/>
      <c r="R71" s="64"/>
      <c r="S71" s="65"/>
    </row>
    <row r="73" spans="2:19" x14ac:dyDescent="0.2">
      <c r="B73" s="69" t="s">
        <v>116</v>
      </c>
    </row>
    <row r="75" spans="2:19" x14ac:dyDescent="0.2">
      <c r="B75" s="70" t="s">
        <v>125</v>
      </c>
    </row>
    <row r="77" spans="2:19" x14ac:dyDescent="0.2">
      <c r="B77" s="51" t="s">
        <v>152</v>
      </c>
      <c r="C77" s="52"/>
      <c r="D77" s="52"/>
      <c r="E77" s="52"/>
      <c r="F77" s="52"/>
      <c r="G77" s="52"/>
      <c r="H77" s="52"/>
      <c r="I77" s="52"/>
      <c r="J77" s="52"/>
      <c r="K77" s="52"/>
      <c r="L77" s="52"/>
      <c r="M77" s="54"/>
    </row>
    <row r="78" spans="2:19" x14ac:dyDescent="0.2">
      <c r="B78" s="57"/>
      <c r="C78" s="14"/>
      <c r="D78" s="14"/>
      <c r="E78" s="14"/>
      <c r="F78" s="14"/>
      <c r="G78" s="14"/>
      <c r="H78" s="14"/>
      <c r="I78" s="14"/>
      <c r="J78" s="14"/>
      <c r="K78" s="14"/>
      <c r="L78" s="14"/>
      <c r="M78" s="56"/>
    </row>
    <row r="79" spans="2:19" x14ac:dyDescent="0.2">
      <c r="B79" s="57"/>
      <c r="C79" s="14"/>
      <c r="D79" s="14"/>
      <c r="E79" s="14"/>
      <c r="F79" s="14"/>
      <c r="G79" s="14"/>
      <c r="H79" s="14"/>
      <c r="I79" s="14"/>
      <c r="J79" s="6" t="s">
        <v>4</v>
      </c>
      <c r="K79" s="6"/>
      <c r="L79" s="6" t="s">
        <v>5</v>
      </c>
      <c r="M79" s="56"/>
    </row>
    <row r="80" spans="2:19" x14ac:dyDescent="0.2">
      <c r="B80" s="57"/>
      <c r="C80" s="14"/>
      <c r="D80" s="14"/>
      <c r="E80" s="14"/>
      <c r="F80" s="14"/>
      <c r="G80" s="14"/>
      <c r="H80" s="14"/>
      <c r="I80" s="14"/>
      <c r="J80" s="77" t="s">
        <v>117</v>
      </c>
      <c r="K80" s="6"/>
      <c r="L80" s="77" t="s">
        <v>117</v>
      </c>
      <c r="M80" s="56"/>
    </row>
    <row r="81" spans="2:13" x14ac:dyDescent="0.2">
      <c r="B81" s="55" t="s">
        <v>118</v>
      </c>
      <c r="C81" s="5"/>
      <c r="D81" s="5"/>
      <c r="E81" s="5"/>
      <c r="F81" s="5"/>
      <c r="G81" s="5"/>
      <c r="H81" s="5"/>
      <c r="I81" s="5"/>
      <c r="J81" s="7">
        <v>-10000</v>
      </c>
      <c r="K81" s="7"/>
      <c r="L81" s="7">
        <v>0</v>
      </c>
      <c r="M81" s="56"/>
    </row>
    <row r="82" spans="2:13" x14ac:dyDescent="0.2">
      <c r="B82" s="55" t="s">
        <v>119</v>
      </c>
      <c r="C82" s="5"/>
      <c r="D82" s="5"/>
      <c r="E82" s="5"/>
      <c r="F82" s="5"/>
      <c r="G82" s="5"/>
      <c r="H82" s="5"/>
      <c r="I82" s="5"/>
      <c r="J82" s="7">
        <v>4350</v>
      </c>
      <c r="K82" s="7"/>
      <c r="L82" s="7">
        <v>0</v>
      </c>
      <c r="M82" s="56"/>
    </row>
    <row r="83" spans="2:13" x14ac:dyDescent="0.2">
      <c r="B83" s="55" t="s">
        <v>120</v>
      </c>
      <c r="C83" s="5"/>
      <c r="D83" s="5"/>
      <c r="E83" s="5"/>
      <c r="F83" s="5"/>
      <c r="G83" s="5"/>
      <c r="H83" s="5"/>
      <c r="I83" s="5"/>
      <c r="J83" s="9">
        <v>15</v>
      </c>
      <c r="K83" s="9"/>
      <c r="L83" s="9">
        <v>0</v>
      </c>
      <c r="M83" s="56"/>
    </row>
    <row r="84" spans="2:13" x14ac:dyDescent="0.2">
      <c r="B84" s="55" t="s">
        <v>121</v>
      </c>
      <c r="C84" s="5"/>
      <c r="D84" s="5"/>
      <c r="E84" s="5"/>
      <c r="F84" s="5"/>
      <c r="G84" s="5"/>
      <c r="H84" s="5"/>
      <c r="I84" s="5"/>
      <c r="J84" s="7">
        <f>SUM(J81:J83)</f>
        <v>-5635</v>
      </c>
      <c r="K84" s="7"/>
      <c r="L84" s="7">
        <f>SUM(L81:L83)</f>
        <v>0</v>
      </c>
      <c r="M84" s="56"/>
    </row>
    <row r="85" spans="2:13" x14ac:dyDescent="0.2">
      <c r="B85" s="55" t="s">
        <v>122</v>
      </c>
      <c r="C85" s="5"/>
      <c r="D85" s="5"/>
      <c r="E85" s="5"/>
      <c r="F85" s="5"/>
      <c r="G85" s="5"/>
      <c r="H85" s="5"/>
      <c r="I85" s="5"/>
      <c r="J85" s="9">
        <v>5625</v>
      </c>
      <c r="K85" s="9"/>
      <c r="L85" s="9">
        <v>0</v>
      </c>
      <c r="M85" s="56"/>
    </row>
    <row r="86" spans="2:13" ht="13.5" thickBot="1" x14ac:dyDescent="0.25">
      <c r="B86" s="55" t="s">
        <v>123</v>
      </c>
      <c r="C86" s="5"/>
      <c r="D86" s="5"/>
      <c r="E86" s="5"/>
      <c r="F86" s="5"/>
      <c r="G86" s="5"/>
      <c r="H86" s="5"/>
      <c r="I86" s="5"/>
      <c r="J86" s="10">
        <f>SUM(J84:J85)</f>
        <v>-10</v>
      </c>
      <c r="K86" s="10"/>
      <c r="L86" s="10">
        <f>SUM(L84:L85)</f>
        <v>0</v>
      </c>
      <c r="M86" s="56"/>
    </row>
    <row r="87" spans="2:13" ht="13.5" thickTop="1" x14ac:dyDescent="0.2">
      <c r="B87" s="55" t="s">
        <v>108</v>
      </c>
      <c r="C87" s="5"/>
      <c r="D87" s="5"/>
      <c r="E87" s="5"/>
      <c r="F87" s="5"/>
      <c r="G87" s="5"/>
      <c r="H87" s="5"/>
      <c r="I87" s="5"/>
      <c r="J87" s="7">
        <f>J86</f>
        <v>-10</v>
      </c>
      <c r="K87" s="7"/>
      <c r="L87" s="7">
        <f>L86</f>
        <v>0</v>
      </c>
      <c r="M87" s="56"/>
    </row>
    <row r="88" spans="2:13" x14ac:dyDescent="0.2">
      <c r="B88" s="63"/>
      <c r="C88" s="64"/>
      <c r="D88" s="64"/>
      <c r="E88" s="64"/>
      <c r="F88" s="64"/>
      <c r="G88" s="64"/>
      <c r="H88" s="64"/>
      <c r="I88" s="64"/>
      <c r="J88" s="64"/>
      <c r="K88" s="64"/>
      <c r="L88" s="64"/>
      <c r="M88" s="65"/>
    </row>
  </sheetData>
  <mergeCells count="1">
    <mergeCell ref="B38:T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8" ma:contentTypeDescription="Create a new document." ma:contentTypeScope="" ma:versionID="0af0ab1328f6c7f80245755c2c06e719">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c91a455e3f6a0c94bf68d199800a786c"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CD754-2C81-4205-8602-070683C4BC88}"/>
</file>

<file path=customXml/itemProps2.xml><?xml version="1.0" encoding="utf-8"?>
<ds:datastoreItem xmlns:ds="http://schemas.openxmlformats.org/officeDocument/2006/customXml" ds:itemID="{969A8704-FE34-47BC-B29D-58DDAACAC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Loans and borrowings</vt:lpstr>
      <vt:lpstr>Foreign Currency</vt:lpstr>
      <vt:lpstr>Derivative financial instrument</vt:lpstr>
      <vt:lpstr>'Loans and borrowings'!Print_Area</vt:lpstr>
    </vt:vector>
  </TitlesOfParts>
  <Company>INREV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Lonneke Lowik</dc:creator>
  <cp:lastModifiedBy>Lia Gudaitis</cp:lastModifiedBy>
  <cp:lastPrinted>2014-02-11T15:39:51Z</cp:lastPrinted>
  <dcterms:created xsi:type="dcterms:W3CDTF">2014-02-11T11:49:01Z</dcterms:created>
  <dcterms:modified xsi:type="dcterms:W3CDTF">2015-10-20T14:55:53Z</dcterms:modified>
</cp:coreProperties>
</file>